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filterPrivacy="1" defaultThemeVersion="124226"/>
  <xr:revisionPtr revIDLastSave="0" documentId="13_ncr:1_{9A0E5C28-5B53-480D-B6B5-03A47CE0562C}" xr6:coauthVersionLast="47" xr6:coauthVersionMax="47" xr10:uidLastSave="{00000000-0000-0000-0000-000000000000}"/>
  <bookViews>
    <workbookView xWindow="-120" yWindow="-120" windowWidth="29040" windowHeight="15840" xr2:uid="{00000000-000D-0000-FFFF-FFFF00000000}"/>
  </bookViews>
  <sheets>
    <sheet name="Bestillingsliste" sheetId="2"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106" i="2" l="1"/>
  <c r="E107" i="2"/>
  <c r="E108" i="2"/>
  <c r="E109" i="2"/>
  <c r="E110" i="2"/>
  <c r="E111" i="2"/>
  <c r="E112" i="2"/>
  <c r="E113" i="2"/>
  <c r="E114" i="2"/>
  <c r="E115" i="2"/>
  <c r="E116" i="2"/>
  <c r="E117" i="2"/>
  <c r="E118" i="2"/>
  <c r="E119" i="2"/>
  <c r="E120" i="2"/>
  <c r="E121" i="2"/>
  <c r="E122" i="2"/>
  <c r="E123" i="2"/>
  <c r="E124" i="2"/>
  <c r="E125" i="2"/>
  <c r="E105" i="2"/>
  <c r="G95" i="2"/>
  <c r="G96" i="2"/>
  <c r="G97" i="2"/>
  <c r="G94" i="2"/>
  <c r="H89" i="2"/>
  <c r="H88" i="2"/>
  <c r="H24" i="2"/>
  <c r="H25" i="2"/>
  <c r="H26" i="2"/>
  <c r="H27" i="2"/>
  <c r="H28" i="2"/>
  <c r="H29" i="2"/>
  <c r="H30" i="2"/>
  <c r="H31" i="2"/>
  <c r="H32" i="2"/>
  <c r="H33" i="2"/>
  <c r="H34" i="2"/>
  <c r="H35" i="2"/>
  <c r="H36" i="2"/>
  <c r="H37" i="2"/>
  <c r="H23" i="2"/>
  <c r="E60" i="2" l="1"/>
  <c r="E61" i="2"/>
  <c r="E62" i="2"/>
  <c r="E63" i="2"/>
  <c r="E64" i="2"/>
  <c r="E65" i="2"/>
  <c r="E66" i="2"/>
  <c r="E67" i="2"/>
  <c r="E68" i="2"/>
  <c r="E69" i="2"/>
  <c r="E70" i="2"/>
  <c r="E71" i="2"/>
  <c r="E72" i="2"/>
  <c r="E73" i="2"/>
  <c r="E74" i="2"/>
  <c r="E75" i="2"/>
  <c r="E76" i="2"/>
  <c r="E77" i="2"/>
  <c r="E78" i="2"/>
  <c r="E79" i="2"/>
  <c r="E80" i="2"/>
  <c r="E59" i="2"/>
  <c r="I23" i="2" l="1"/>
  <c r="F125" i="2" l="1"/>
  <c r="F124" i="2"/>
  <c r="F123" i="2"/>
  <c r="F122" i="2"/>
  <c r="F121" i="2"/>
  <c r="F120" i="2"/>
  <c r="F119" i="2"/>
  <c r="F118" i="2"/>
  <c r="F117" i="2"/>
  <c r="F116" i="2"/>
  <c r="F115" i="2"/>
  <c r="F114" i="2"/>
  <c r="F113" i="2"/>
  <c r="F112" i="2"/>
  <c r="F111" i="2"/>
  <c r="F110" i="2"/>
  <c r="F109" i="2"/>
  <c r="F108" i="2"/>
  <c r="F107" i="2"/>
  <c r="F106" i="2"/>
  <c r="H97" i="2"/>
  <c r="H96" i="2"/>
  <c r="H95" i="2"/>
  <c r="H94" i="2"/>
  <c r="I89" i="2"/>
  <c r="I88" i="2"/>
  <c r="F80" i="2"/>
  <c r="F79" i="2"/>
  <c r="F78" i="2"/>
  <c r="F77" i="2"/>
  <c r="F76" i="2"/>
  <c r="F75" i="2"/>
  <c r="F74" i="2"/>
  <c r="F73" i="2"/>
  <c r="F72" i="2"/>
  <c r="F71" i="2"/>
  <c r="F70" i="2"/>
  <c r="F69" i="2"/>
  <c r="F68" i="2"/>
  <c r="F67" i="2"/>
  <c r="F66" i="2"/>
  <c r="F63" i="2"/>
  <c r="F62" i="2"/>
  <c r="F61" i="2"/>
  <c r="F60" i="2"/>
  <c r="I24" i="2"/>
  <c r="I29" i="2"/>
  <c r="I90" i="2" l="1"/>
  <c r="H98" i="2"/>
  <c r="F105" i="2"/>
  <c r="F126" i="2" s="1"/>
  <c r="F65" i="2" l="1"/>
  <c r="F64" i="2"/>
  <c r="F59" i="2"/>
  <c r="F81" i="2" l="1"/>
  <c r="I36" i="2"/>
  <c r="I37" i="2"/>
  <c r="I35" i="2"/>
  <c r="I34" i="2"/>
  <c r="I33" i="2"/>
  <c r="I32" i="2"/>
  <c r="I31" i="2"/>
  <c r="I30" i="2"/>
  <c r="I28" i="2"/>
  <c r="I27" i="2"/>
  <c r="I26" i="2"/>
  <c r="I25" i="2"/>
  <c r="I38" i="2" l="1"/>
  <c r="F128" i="2" s="1"/>
</calcChain>
</file>

<file path=xl/sharedStrings.xml><?xml version="1.0" encoding="utf-8"?>
<sst xmlns="http://schemas.openxmlformats.org/spreadsheetml/2006/main" count="55" uniqueCount="37">
  <si>
    <t>Navn:</t>
  </si>
  <si>
    <t>Tlf:</t>
  </si>
  <si>
    <t>Antal stk.</t>
  </si>
  <si>
    <t>Højde                   mm</t>
  </si>
  <si>
    <t>Bredde                mm</t>
  </si>
  <si>
    <t>I alt:</t>
  </si>
  <si>
    <t>Hængselside V/H/KV/KH</t>
  </si>
  <si>
    <t>Afslutningsreol</t>
  </si>
  <si>
    <t>Antal hylder 1 eller 2</t>
  </si>
  <si>
    <t>Bemærkninger:</t>
  </si>
  <si>
    <t>Blændehøjde (se tegning) Hvis ingen: 0mm</t>
  </si>
  <si>
    <t>Antal hylder 1, 2 eller 3</t>
  </si>
  <si>
    <t>Dybde                mm</t>
  </si>
  <si>
    <t>Emhættereol</t>
  </si>
  <si>
    <t>Højde mm</t>
  </si>
  <si>
    <t>Bredde mm</t>
  </si>
  <si>
    <t>Højde   mm</t>
  </si>
  <si>
    <t>SIDE 2 AF 3</t>
  </si>
  <si>
    <t>SIDE 3 AF 3</t>
  </si>
  <si>
    <t>SIDE 1 AF 3</t>
  </si>
  <si>
    <t xml:space="preserve">  Højde          mm</t>
  </si>
  <si>
    <r>
      <rPr>
        <sz val="16"/>
        <color theme="1"/>
        <rFont val="Calibri"/>
        <family val="2"/>
        <scheme val="minor"/>
      </rPr>
      <t>Skuffefronter</t>
    </r>
    <r>
      <rPr>
        <sz val="10"/>
        <color theme="1"/>
        <rFont val="Calibri"/>
        <family val="2"/>
        <scheme val="minor"/>
      </rPr>
      <t xml:space="preserve"> </t>
    </r>
    <r>
      <rPr>
        <sz val="7"/>
        <color theme="1"/>
        <rFont val="Calibri"/>
        <family val="2"/>
        <scheme val="minor"/>
      </rPr>
      <t>Højde: Min.124mm-Max.300mm</t>
    </r>
  </si>
  <si>
    <t xml:space="preserve"> </t>
  </si>
  <si>
    <r>
      <t xml:space="preserve">Hængselboring                      </t>
    </r>
    <r>
      <rPr>
        <sz val="8"/>
        <color theme="1"/>
        <rFont val="Calibri"/>
        <family val="2"/>
        <scheme val="minor"/>
      </rPr>
      <t xml:space="preserve"> mm fra top   mm fra bund</t>
    </r>
  </si>
  <si>
    <t>Produktionsstart og levering:</t>
  </si>
  <si>
    <t>TOTAL:</t>
  </si>
  <si>
    <r>
      <t xml:space="preserve">Dækplader, sokler, tilpasninger og lister </t>
    </r>
    <r>
      <rPr>
        <sz val="7"/>
        <color theme="1"/>
        <rFont val="Calibri"/>
        <family val="2"/>
        <scheme val="minor"/>
      </rPr>
      <t>Min.højde 60mm</t>
    </r>
  </si>
  <si>
    <t>TLF: 22171476</t>
  </si>
  <si>
    <t>Vælg låge:</t>
  </si>
  <si>
    <t>Pris / stk. 299,-</t>
  </si>
  <si>
    <t>Køkkenlåger bestillingsliste</t>
  </si>
  <si>
    <r>
      <t>Låger</t>
    </r>
    <r>
      <rPr>
        <sz val="9"/>
        <color theme="1"/>
        <rFont val="Calibri"/>
        <family val="2"/>
        <scheme val="minor"/>
      </rPr>
      <t xml:space="preserve"> 0-900mm: kr. 399,- </t>
    </r>
    <r>
      <rPr>
        <sz val="16"/>
        <color theme="1"/>
        <rFont val="Calibri"/>
        <family val="2"/>
        <scheme val="minor"/>
      </rPr>
      <t>Højlåger</t>
    </r>
    <r>
      <rPr>
        <sz val="9"/>
        <color theme="1"/>
        <rFont val="Calibri"/>
        <family val="2"/>
        <scheme val="minor"/>
      </rPr>
      <t xml:space="preserve"> 900-2400mm: kr. 1099,- </t>
    </r>
    <r>
      <rPr>
        <sz val="7"/>
        <color theme="1"/>
        <rFont val="Calibri"/>
        <family val="2"/>
        <scheme val="minor"/>
      </rPr>
      <t>Max.bredde 800mm</t>
    </r>
  </si>
  <si>
    <t>Pris / stk. 399,-/1099,-</t>
  </si>
  <si>
    <t>Pris / stk. 1199,-</t>
  </si>
  <si>
    <t>Pris / stk. 1599,-</t>
  </si>
  <si>
    <t>Kr. 299,-/ 699,-/1099,-</t>
  </si>
  <si>
    <t>Total for bestillingen: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</si>
</sst>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 #,##0_ ;_ * \-#,##0_ ;_ * &quot;-&quot;_ ;_ @_ "/>
    <numFmt numFmtId="44" formatCode="_ &quot;kr.&quot;\ * #,##0.00_ ;_ &quot;kr.&quot;\ * \-#,##0.00_ ;_ &quot;kr.&quot;\ * &quot;-&quot;??_ ;_ @_ "/>
    <numFmt numFmtId="43" formatCode="_ * #,##0.00_ ;_ * \-#,##0.00_ ;_ * &quot;-&quot;??_ ;_ @_ "/>
  </numFmts>
  <fonts count="19" x14ac:knownFonts="1">
    <font>
      <sz val="11"/>
      <color theme="1"/>
      <name val="Calibri"/>
      <family val="2"/>
      <scheme val="minor"/>
    </font>
    <font>
      <sz val="18"/>
      <color theme="1"/>
      <name val="Calibri"/>
      <family val="2"/>
      <scheme val="minor"/>
    </font>
    <font>
      <sz val="10"/>
      <color theme="1"/>
      <name val="Calibri"/>
      <family val="2"/>
      <scheme val="minor"/>
    </font>
    <font>
      <sz val="9"/>
      <color theme="1"/>
      <name val="Calibri"/>
      <family val="2"/>
      <scheme val="minor"/>
    </font>
    <font>
      <sz val="16"/>
      <color theme="1"/>
      <name val="Calibri"/>
      <family val="2"/>
      <scheme val="minor"/>
    </font>
    <font>
      <sz val="20"/>
      <color theme="1"/>
      <name val="Calibri"/>
      <family val="2"/>
      <scheme val="minor"/>
    </font>
    <font>
      <sz val="14"/>
      <color theme="1"/>
      <name val="Calibri"/>
      <family val="2"/>
      <scheme val="minor"/>
    </font>
    <font>
      <sz val="8"/>
      <color theme="1"/>
      <name val="Calibri"/>
      <family val="2"/>
      <scheme val="minor"/>
    </font>
    <font>
      <sz val="7"/>
      <color theme="1"/>
      <name val="Calibri"/>
      <family val="2"/>
      <scheme val="minor"/>
    </font>
    <font>
      <sz val="11"/>
      <color theme="1"/>
      <name val="Calibri"/>
      <family val="2"/>
      <scheme val="minor"/>
    </font>
    <font>
      <sz val="12"/>
      <color theme="1"/>
      <name val="Calibri"/>
      <family val="2"/>
      <scheme val="minor"/>
    </font>
    <font>
      <sz val="8"/>
      <color theme="0" tint="-0.34998626667073579"/>
      <name val="Calibri"/>
      <family val="2"/>
      <scheme val="minor"/>
    </font>
    <font>
      <sz val="10"/>
      <name val="Calibri"/>
      <family val="2"/>
      <scheme val="minor"/>
    </font>
    <font>
      <i/>
      <sz val="24"/>
      <color theme="1"/>
      <name val="Calibri"/>
      <family val="2"/>
      <scheme val="minor"/>
    </font>
    <font>
      <b/>
      <sz val="12"/>
      <color theme="1"/>
      <name val="Calibri"/>
      <family val="2"/>
      <scheme val="minor"/>
    </font>
    <font>
      <sz val="7"/>
      <color rgb="FF000000"/>
      <name val="Calibri"/>
      <family val="2"/>
      <scheme val="minor"/>
    </font>
    <font>
      <i/>
      <sz val="20"/>
      <color theme="1"/>
      <name val="Franklin Gothic Heavy"/>
      <family val="2"/>
    </font>
    <font>
      <b/>
      <sz val="14"/>
      <color theme="1"/>
      <name val="Calibri"/>
      <family val="2"/>
      <scheme val="minor"/>
    </font>
    <font>
      <b/>
      <i/>
      <sz val="12"/>
      <color theme="1"/>
      <name val="Franklin Gothic Demi"/>
      <family val="2"/>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s>
  <cellStyleXfs count="3">
    <xf numFmtId="0" fontId="0" fillId="0" borderId="0"/>
    <xf numFmtId="43" fontId="9" fillId="0" borderId="0" applyFont="0" applyFill="0" applyBorder="0" applyAlignment="0" applyProtection="0"/>
    <xf numFmtId="44" fontId="9" fillId="0" borderId="0" applyFont="0" applyFill="0" applyBorder="0" applyAlignment="0" applyProtection="0"/>
  </cellStyleXfs>
  <cellXfs count="89">
    <xf numFmtId="0" fontId="0" fillId="0" borderId="0" xfId="0"/>
    <xf numFmtId="1" fontId="2" fillId="2" borderId="2" xfId="0" applyNumberFormat="1" applyFont="1" applyFill="1" applyBorder="1" applyAlignment="1" applyProtection="1">
      <alignment horizontal="right"/>
      <protection locked="0"/>
    </xf>
    <xf numFmtId="1" fontId="2" fillId="2" borderId="3" xfId="0" applyNumberFormat="1" applyFont="1" applyFill="1" applyBorder="1" applyAlignment="1" applyProtection="1">
      <alignment horizontal="right"/>
      <protection locked="0"/>
    </xf>
    <xf numFmtId="0" fontId="5" fillId="0" borderId="0" xfId="0" applyFont="1" applyAlignment="1" applyProtection="1">
      <alignment horizontal="left"/>
      <protection locked="0"/>
    </xf>
    <xf numFmtId="0" fontId="2" fillId="0" borderId="0" xfId="0" applyFont="1" applyProtection="1">
      <protection locked="0"/>
    </xf>
    <xf numFmtId="0" fontId="2" fillId="0" borderId="0" xfId="0" applyFont="1" applyAlignment="1" applyProtection="1">
      <alignment horizontal="right"/>
      <protection locked="0"/>
    </xf>
    <xf numFmtId="0" fontId="4" fillId="0" borderId="0" xfId="0" applyFont="1" applyAlignment="1" applyProtection="1">
      <alignment horizontal="left"/>
      <protection locked="0"/>
    </xf>
    <xf numFmtId="0" fontId="2" fillId="0" borderId="0" xfId="0" applyFont="1" applyAlignment="1" applyProtection="1">
      <alignment horizontal="left"/>
      <protection locked="0"/>
    </xf>
    <xf numFmtId="0" fontId="2" fillId="0" borderId="0" xfId="0" applyFont="1" applyAlignment="1" applyProtection="1">
      <alignment horizontal="center"/>
      <protection locked="0"/>
    </xf>
    <xf numFmtId="0" fontId="2" fillId="0" borderId="0" xfId="0" quotePrefix="1" applyFont="1" applyAlignment="1" applyProtection="1">
      <alignment horizontal="right"/>
      <protection locked="0"/>
    </xf>
    <xf numFmtId="0" fontId="2" fillId="0" borderId="1" xfId="0" applyFont="1" applyBorder="1" applyAlignment="1" applyProtection="1">
      <alignment horizontal="center" wrapText="1"/>
      <protection locked="0"/>
    </xf>
    <xf numFmtId="0" fontId="2" fillId="0" borderId="2" xfId="0" applyFont="1" applyBorder="1" applyAlignment="1" applyProtection="1">
      <alignment horizontal="center" wrapText="1"/>
      <protection locked="0"/>
    </xf>
    <xf numFmtId="0" fontId="7" fillId="0" borderId="0" xfId="0" applyFont="1" applyAlignment="1" applyProtection="1">
      <alignment horizontal="right"/>
      <protection locked="0"/>
    </xf>
    <xf numFmtId="0" fontId="0" fillId="0" borderId="0" xfId="0" applyProtection="1">
      <protection locked="0"/>
    </xf>
    <xf numFmtId="0" fontId="2" fillId="0" borderId="5" xfId="0" applyFont="1" applyBorder="1" applyAlignment="1" applyProtection="1">
      <alignment horizontal="center" wrapText="1"/>
      <protection locked="0"/>
    </xf>
    <xf numFmtId="0" fontId="2" fillId="0" borderId="6" xfId="0" applyFont="1" applyBorder="1" applyProtection="1">
      <protection locked="0"/>
    </xf>
    <xf numFmtId="1" fontId="0" fillId="0" borderId="0" xfId="0" applyNumberFormat="1" applyProtection="1">
      <protection locked="0"/>
    </xf>
    <xf numFmtId="0" fontId="2" fillId="0" borderId="8" xfId="0" applyFont="1" applyBorder="1" applyAlignment="1" applyProtection="1">
      <alignment horizontal="center" wrapText="1"/>
      <protection locked="0"/>
    </xf>
    <xf numFmtId="1" fontId="2" fillId="0" borderId="0" xfId="0" applyNumberFormat="1" applyFont="1" applyAlignment="1" applyProtection="1">
      <alignment horizontal="right"/>
      <protection locked="0"/>
    </xf>
    <xf numFmtId="0" fontId="0" fillId="0" borderId="0" xfId="0" applyAlignment="1" applyProtection="1">
      <alignment horizontal="center" wrapText="1"/>
      <protection locked="0"/>
    </xf>
    <xf numFmtId="0" fontId="0" fillId="0" borderId="0" xfId="0" applyAlignment="1" applyProtection="1">
      <alignment horizontal="left" wrapText="1"/>
      <protection locked="0"/>
    </xf>
    <xf numFmtId="0" fontId="0" fillId="0" borderId="0" xfId="0" applyAlignment="1" applyProtection="1">
      <alignment horizontal="right"/>
      <protection locked="0"/>
    </xf>
    <xf numFmtId="1" fontId="2" fillId="0" borderId="1" xfId="0" applyNumberFormat="1" applyFont="1" applyBorder="1"/>
    <xf numFmtId="0" fontId="2" fillId="0" borderId="8" xfId="0" applyFont="1" applyBorder="1" applyAlignment="1">
      <alignment horizontal="right" wrapText="1"/>
    </xf>
    <xf numFmtId="0" fontId="2" fillId="0" borderId="1" xfId="0" applyFont="1" applyBorder="1" applyAlignment="1">
      <alignment horizontal="right" wrapText="1"/>
    </xf>
    <xf numFmtId="0" fontId="2" fillId="2" borderId="8" xfId="0" applyFont="1" applyFill="1" applyBorder="1" applyAlignment="1" applyProtection="1">
      <alignment horizontal="right" wrapText="1"/>
      <protection locked="0"/>
    </xf>
    <xf numFmtId="0" fontId="2" fillId="2" borderId="9" xfId="0" applyFont="1" applyFill="1" applyBorder="1" applyAlignment="1" applyProtection="1">
      <alignment horizontal="right" wrapText="1"/>
      <protection locked="0"/>
    </xf>
    <xf numFmtId="0" fontId="2" fillId="2" borderId="7" xfId="0" applyFont="1" applyFill="1" applyBorder="1" applyAlignment="1" applyProtection="1">
      <alignment horizontal="right" wrapText="1"/>
      <protection locked="0"/>
    </xf>
    <xf numFmtId="0" fontId="2" fillId="2" borderId="1" xfId="0" applyFont="1" applyFill="1" applyBorder="1" applyAlignment="1" applyProtection="1">
      <alignment horizontal="right"/>
      <protection locked="0"/>
    </xf>
    <xf numFmtId="1" fontId="2" fillId="2" borderId="1" xfId="0" applyNumberFormat="1" applyFont="1" applyFill="1" applyBorder="1" applyAlignment="1" applyProtection="1">
      <alignment horizontal="right"/>
      <protection locked="0"/>
    </xf>
    <xf numFmtId="0" fontId="2" fillId="2" borderId="1" xfId="0" applyFont="1" applyFill="1" applyBorder="1" applyAlignment="1" applyProtection="1">
      <alignment horizontal="right" wrapText="1"/>
      <protection locked="0"/>
    </xf>
    <xf numFmtId="0" fontId="2" fillId="2" borderId="2" xfId="0" applyFont="1" applyFill="1" applyBorder="1" applyAlignment="1" applyProtection="1">
      <alignment horizontal="right" wrapText="1"/>
      <protection locked="0"/>
    </xf>
    <xf numFmtId="1" fontId="2" fillId="0" borderId="1" xfId="0" applyNumberFormat="1" applyFont="1" applyBorder="1" applyAlignment="1">
      <alignment horizontal="right"/>
    </xf>
    <xf numFmtId="1" fontId="2" fillId="0" borderId="2" xfId="0" applyNumberFormat="1" applyFont="1" applyBorder="1" applyAlignment="1">
      <alignment horizontal="right"/>
    </xf>
    <xf numFmtId="0" fontId="2" fillId="0" borderId="1" xfId="0" applyFont="1" applyBorder="1" applyAlignment="1">
      <alignment horizontal="right"/>
    </xf>
    <xf numFmtId="0" fontId="7" fillId="0" borderId="1" xfId="0" applyFont="1" applyBorder="1" applyAlignment="1" applyProtection="1">
      <alignment horizontal="center" wrapText="1"/>
      <protection locked="0"/>
    </xf>
    <xf numFmtId="0" fontId="2" fillId="2" borderId="10" xfId="0" applyFont="1" applyFill="1" applyBorder="1" applyAlignment="1" applyProtection="1">
      <alignment horizontal="right"/>
      <protection locked="0"/>
    </xf>
    <xf numFmtId="1" fontId="2" fillId="2" borderId="10" xfId="0" applyNumberFormat="1" applyFont="1" applyFill="1" applyBorder="1" applyAlignment="1" applyProtection="1">
      <alignment horizontal="right"/>
      <protection locked="0"/>
    </xf>
    <xf numFmtId="1" fontId="2" fillId="0" borderId="5" xfId="0" applyNumberFormat="1" applyFont="1" applyBorder="1" applyAlignment="1">
      <alignment horizontal="right"/>
    </xf>
    <xf numFmtId="1" fontId="2" fillId="0" borderId="0" xfId="0" applyNumberFormat="1" applyFont="1" applyAlignment="1">
      <alignment horizontal="right"/>
    </xf>
    <xf numFmtId="0" fontId="2" fillId="0" borderId="11" xfId="0" applyFont="1" applyBorder="1" applyAlignment="1" applyProtection="1">
      <alignment horizontal="right"/>
      <protection locked="0"/>
    </xf>
    <xf numFmtId="1" fontId="2" fillId="0" borderId="11" xfId="0" applyNumberFormat="1" applyFont="1" applyBorder="1" applyAlignment="1" applyProtection="1">
      <alignment horizontal="right"/>
      <protection locked="0"/>
    </xf>
    <xf numFmtId="41" fontId="10" fillId="0" borderId="1" xfId="2" applyNumberFormat="1" applyFont="1" applyBorder="1" applyAlignment="1" applyProtection="1">
      <alignment horizontal="right"/>
    </xf>
    <xf numFmtId="0" fontId="11" fillId="0" borderId="0" xfId="0" applyFont="1" applyProtection="1">
      <protection locked="0"/>
    </xf>
    <xf numFmtId="3" fontId="2" fillId="0" borderId="1" xfId="1" applyNumberFormat="1" applyFont="1" applyBorder="1" applyAlignment="1" applyProtection="1">
      <alignment horizontal="right"/>
    </xf>
    <xf numFmtId="1" fontId="12" fillId="3" borderId="1" xfId="0" applyNumberFormat="1" applyFont="1" applyFill="1" applyBorder="1" applyAlignment="1">
      <alignment horizontal="right"/>
    </xf>
    <xf numFmtId="0" fontId="15" fillId="0" borderId="0" xfId="0" applyFont="1"/>
    <xf numFmtId="0" fontId="14" fillId="0" borderId="0" xfId="0" applyFont="1" applyAlignment="1" applyProtection="1">
      <alignment horizontal="left"/>
      <protection locked="0"/>
    </xf>
    <xf numFmtId="0" fontId="14" fillId="0" borderId="13" xfId="0" applyFont="1" applyBorder="1" applyAlignment="1" applyProtection="1">
      <alignment horizontal="left"/>
      <protection locked="0"/>
    </xf>
    <xf numFmtId="0" fontId="5" fillId="0" borderId="0" xfId="0" applyFont="1" applyAlignment="1" applyProtection="1">
      <alignment horizontal="left" vertical="top"/>
      <protection locked="0"/>
    </xf>
    <xf numFmtId="0" fontId="2" fillId="2" borderId="1" xfId="0" applyFont="1" applyFill="1" applyBorder="1" applyAlignment="1" applyProtection="1">
      <alignment horizontal="center" vertical="center"/>
      <protection locked="0"/>
    </xf>
    <xf numFmtId="0" fontId="16" fillId="0" borderId="0" xfId="0" applyFont="1" applyAlignment="1" applyProtection="1">
      <alignment horizontal="left" vertical="top"/>
      <protection locked="0"/>
    </xf>
    <xf numFmtId="0" fontId="17" fillId="0" borderId="0" xfId="0" applyFont="1" applyAlignment="1" applyProtection="1">
      <alignment horizontal="left"/>
      <protection locked="0"/>
    </xf>
    <xf numFmtId="0" fontId="18" fillId="0" borderId="0" xfId="0" applyFont="1" applyAlignment="1" applyProtection="1">
      <alignment horizontal="left"/>
      <protection locked="0"/>
    </xf>
    <xf numFmtId="0" fontId="3" fillId="0" borderId="1" xfId="0" applyFont="1" applyBorder="1" applyAlignment="1" applyProtection="1">
      <alignment horizontal="center" wrapText="1"/>
      <protection locked="0"/>
    </xf>
    <xf numFmtId="0" fontId="2" fillId="2" borderId="2" xfId="0" applyFont="1" applyFill="1" applyBorder="1" applyAlignment="1" applyProtection="1">
      <alignment horizontal="center"/>
      <protection locked="0"/>
    </xf>
    <xf numFmtId="0" fontId="2" fillId="2" borderId="4" xfId="0" applyFont="1" applyFill="1" applyBorder="1" applyAlignment="1" applyProtection="1">
      <alignment horizontal="center"/>
      <protection locked="0"/>
    </xf>
    <xf numFmtId="0" fontId="2" fillId="2" borderId="3" xfId="0" applyFont="1" applyFill="1" applyBorder="1" applyAlignment="1" applyProtection="1">
      <alignment horizontal="center"/>
      <protection locked="0"/>
    </xf>
    <xf numFmtId="0" fontId="16" fillId="0" borderId="0" xfId="0" applyFont="1" applyAlignment="1" applyProtection="1">
      <alignment horizontal="left" vertical="top"/>
      <protection locked="0"/>
    </xf>
    <xf numFmtId="0" fontId="2" fillId="2" borderId="1" xfId="0" applyFont="1" applyFill="1" applyBorder="1" applyAlignment="1" applyProtection="1">
      <alignment horizontal="center" vertical="center"/>
      <protection locked="0"/>
    </xf>
    <xf numFmtId="0" fontId="13" fillId="0" borderId="0" xfId="0" applyFont="1" applyAlignment="1" applyProtection="1">
      <alignment horizontal="left" vertical="center"/>
      <protection locked="0"/>
    </xf>
    <xf numFmtId="0" fontId="3" fillId="2" borderId="5" xfId="0" applyFont="1" applyFill="1" applyBorder="1" applyAlignment="1" applyProtection="1">
      <alignment horizontal="left" vertical="top"/>
      <protection locked="0"/>
    </xf>
    <xf numFmtId="0" fontId="3" fillId="2" borderId="11" xfId="0" applyFont="1" applyFill="1" applyBorder="1" applyAlignment="1" applyProtection="1">
      <alignment horizontal="left" vertical="top"/>
      <protection locked="0"/>
    </xf>
    <xf numFmtId="0" fontId="3" fillId="2" borderId="12" xfId="0" applyFont="1" applyFill="1" applyBorder="1" applyAlignment="1" applyProtection="1">
      <alignment horizontal="left" vertical="top"/>
      <protection locked="0"/>
    </xf>
    <xf numFmtId="0" fontId="3" fillId="2" borderId="6" xfId="0" applyFont="1" applyFill="1" applyBorder="1" applyAlignment="1" applyProtection="1">
      <alignment horizontal="left" vertical="top"/>
      <protection locked="0"/>
    </xf>
    <xf numFmtId="0" fontId="3" fillId="2" borderId="0" xfId="0" applyFont="1" applyFill="1" applyAlignment="1" applyProtection="1">
      <alignment horizontal="left" vertical="top"/>
      <protection locked="0"/>
    </xf>
    <xf numFmtId="0" fontId="3" fillId="2" borderId="13" xfId="0" applyFont="1" applyFill="1" applyBorder="1" applyAlignment="1" applyProtection="1">
      <alignment horizontal="left" vertical="top"/>
      <protection locked="0"/>
    </xf>
    <xf numFmtId="0" fontId="3" fillId="2" borderId="9" xfId="0" applyFont="1" applyFill="1" applyBorder="1" applyAlignment="1" applyProtection="1">
      <alignment horizontal="left" vertical="top"/>
      <protection locked="0"/>
    </xf>
    <xf numFmtId="0" fontId="3" fillId="2" borderId="14" xfId="0" applyFont="1" applyFill="1" applyBorder="1" applyAlignment="1" applyProtection="1">
      <alignment horizontal="left" vertical="top"/>
      <protection locked="0"/>
    </xf>
    <xf numFmtId="0" fontId="3" fillId="2" borderId="7" xfId="0" applyFont="1" applyFill="1" applyBorder="1" applyAlignment="1" applyProtection="1">
      <alignment horizontal="left" vertical="top"/>
      <protection locked="0"/>
    </xf>
    <xf numFmtId="0" fontId="4" fillId="0" borderId="4" xfId="0" applyFont="1" applyBorder="1" applyAlignment="1" applyProtection="1">
      <alignment horizontal="left" wrapText="1"/>
      <protection locked="0"/>
    </xf>
    <xf numFmtId="0" fontId="4" fillId="0" borderId="3" xfId="0" applyFont="1" applyBorder="1" applyAlignment="1" applyProtection="1">
      <alignment horizontal="left" wrapText="1"/>
      <protection locked="0"/>
    </xf>
    <xf numFmtId="0" fontId="4" fillId="0" borderId="4" xfId="0" applyFont="1" applyBorder="1" applyAlignment="1" applyProtection="1">
      <alignment horizontal="left"/>
      <protection locked="0"/>
    </xf>
    <xf numFmtId="0" fontId="4" fillId="0" borderId="3" xfId="0" applyFont="1" applyBorder="1" applyAlignment="1" applyProtection="1">
      <alignment horizontal="left"/>
      <protection locked="0"/>
    </xf>
    <xf numFmtId="0" fontId="2" fillId="0" borderId="2" xfId="0" applyFont="1" applyBorder="1" applyAlignment="1" applyProtection="1">
      <alignment horizontal="center" wrapText="1"/>
      <protection locked="0"/>
    </xf>
    <xf numFmtId="0" fontId="2" fillId="0" borderId="3" xfId="0" applyFont="1" applyBorder="1" applyAlignment="1" applyProtection="1">
      <alignment horizontal="center" wrapText="1"/>
      <protection locked="0"/>
    </xf>
    <xf numFmtId="0" fontId="2" fillId="0" borderId="4" xfId="0" applyFont="1" applyBorder="1" applyAlignment="1" applyProtection="1">
      <alignment horizontal="left"/>
      <protection locked="0"/>
    </xf>
    <xf numFmtId="0" fontId="2" fillId="0" borderId="3" xfId="0" applyFont="1" applyBorder="1" applyAlignment="1" applyProtection="1">
      <alignment horizontal="left"/>
      <protection locked="0"/>
    </xf>
    <xf numFmtId="0" fontId="1" fillId="0" borderId="4" xfId="0" applyFont="1" applyBorder="1" applyAlignment="1" applyProtection="1">
      <alignment horizontal="left"/>
      <protection locked="0"/>
    </xf>
    <xf numFmtId="0" fontId="1" fillId="0" borderId="3" xfId="0" applyFont="1" applyBorder="1" applyAlignment="1" applyProtection="1">
      <alignment horizontal="left"/>
      <protection locked="0"/>
    </xf>
    <xf numFmtId="0" fontId="7" fillId="0" borderId="2" xfId="0" applyFont="1" applyBorder="1" applyAlignment="1" applyProtection="1">
      <alignment horizontal="center" wrapText="1"/>
      <protection locked="0"/>
    </xf>
    <xf numFmtId="0" fontId="3" fillId="0" borderId="2" xfId="0" applyFont="1" applyBorder="1" applyAlignment="1" applyProtection="1">
      <alignment horizontal="right"/>
      <protection locked="0"/>
    </xf>
    <xf numFmtId="0" fontId="0" fillId="0" borderId="4" xfId="0" applyBorder="1" applyAlignment="1" applyProtection="1">
      <alignment horizontal="right"/>
      <protection locked="0"/>
    </xf>
    <xf numFmtId="0" fontId="0" fillId="0" borderId="3" xfId="0" applyBorder="1" applyAlignment="1" applyProtection="1">
      <alignment horizontal="right"/>
      <protection locked="0"/>
    </xf>
    <xf numFmtId="0" fontId="6" fillId="0" borderId="1" xfId="0" applyFont="1" applyBorder="1" applyAlignment="1" applyProtection="1">
      <alignment horizontal="right"/>
      <protection locked="0"/>
    </xf>
    <xf numFmtId="0" fontId="3" fillId="0" borderId="11" xfId="0" applyFont="1" applyBorder="1" applyAlignment="1" applyProtection="1">
      <alignment horizontal="left"/>
      <protection locked="0"/>
    </xf>
    <xf numFmtId="0" fontId="2" fillId="0" borderId="11" xfId="0" applyFont="1" applyBorder="1" applyAlignment="1" applyProtection="1">
      <alignment horizontal="left"/>
      <protection locked="0"/>
    </xf>
    <xf numFmtId="0" fontId="3" fillId="0" borderId="3" xfId="0" applyFont="1" applyBorder="1" applyAlignment="1" applyProtection="1">
      <alignment horizontal="right"/>
      <protection locked="0"/>
    </xf>
    <xf numFmtId="0" fontId="3" fillId="0" borderId="1" xfId="0" applyFont="1" applyBorder="1" applyAlignment="1" applyProtection="1">
      <alignment horizontal="right"/>
      <protection locked="0"/>
    </xf>
  </cellXfs>
  <cellStyles count="3">
    <cellStyle name="Komma" xfId="1" builtinId="3"/>
    <cellStyle name="Normal" xfId="0" builtinId="0"/>
    <cellStyle name="Valuta" xfId="2" builtinId="4"/>
  </cellStyles>
  <dxfs count="0"/>
  <tableStyles count="0" defaultTableStyle="TableStyleMedium2" defaultPivotStyle="PivotStyleMedium9"/>
  <colors>
    <mruColors>
      <color rgb="FFFF9900"/>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jpeg"/><Relationship Id="rId13" Type="http://schemas.openxmlformats.org/officeDocument/2006/relationships/image" Target="../media/image13.jpeg"/><Relationship Id="rId18" Type="http://schemas.openxmlformats.org/officeDocument/2006/relationships/image" Target="../media/image18.jpeg"/><Relationship Id="rId26" Type="http://schemas.openxmlformats.org/officeDocument/2006/relationships/image" Target="../media/image26.jpeg"/><Relationship Id="rId3" Type="http://schemas.openxmlformats.org/officeDocument/2006/relationships/image" Target="../media/image3.png"/><Relationship Id="rId21" Type="http://schemas.openxmlformats.org/officeDocument/2006/relationships/image" Target="../media/image21.jpeg"/><Relationship Id="rId7" Type="http://schemas.openxmlformats.org/officeDocument/2006/relationships/image" Target="../media/image7.jpeg"/><Relationship Id="rId12" Type="http://schemas.openxmlformats.org/officeDocument/2006/relationships/image" Target="../media/image12.jpeg"/><Relationship Id="rId17" Type="http://schemas.openxmlformats.org/officeDocument/2006/relationships/image" Target="../media/image17.jpeg"/><Relationship Id="rId25" Type="http://schemas.openxmlformats.org/officeDocument/2006/relationships/image" Target="../media/image25.jpeg"/><Relationship Id="rId2" Type="http://schemas.openxmlformats.org/officeDocument/2006/relationships/image" Target="../media/image2.jpeg"/><Relationship Id="rId16" Type="http://schemas.openxmlformats.org/officeDocument/2006/relationships/image" Target="../media/image16.jpeg"/><Relationship Id="rId20" Type="http://schemas.openxmlformats.org/officeDocument/2006/relationships/image" Target="../media/image20.jpeg"/><Relationship Id="rId1" Type="http://schemas.openxmlformats.org/officeDocument/2006/relationships/image" Target="../media/image1.png"/><Relationship Id="rId6" Type="http://schemas.openxmlformats.org/officeDocument/2006/relationships/image" Target="../media/image6.jpeg"/><Relationship Id="rId11" Type="http://schemas.openxmlformats.org/officeDocument/2006/relationships/image" Target="../media/image11.jpeg"/><Relationship Id="rId24" Type="http://schemas.openxmlformats.org/officeDocument/2006/relationships/image" Target="../media/image24.jpeg"/><Relationship Id="rId5" Type="http://schemas.openxmlformats.org/officeDocument/2006/relationships/image" Target="../media/image5.jpeg"/><Relationship Id="rId15" Type="http://schemas.openxmlformats.org/officeDocument/2006/relationships/image" Target="../media/image15.jpeg"/><Relationship Id="rId23" Type="http://schemas.openxmlformats.org/officeDocument/2006/relationships/image" Target="../media/image23.jpeg"/><Relationship Id="rId10" Type="http://schemas.openxmlformats.org/officeDocument/2006/relationships/image" Target="../media/image10.jpg"/><Relationship Id="rId19" Type="http://schemas.openxmlformats.org/officeDocument/2006/relationships/image" Target="../media/image19.jpeg"/><Relationship Id="rId4" Type="http://schemas.openxmlformats.org/officeDocument/2006/relationships/image" Target="../media/image4.jpeg"/><Relationship Id="rId9" Type="http://schemas.openxmlformats.org/officeDocument/2006/relationships/image" Target="../media/image9.jpg"/><Relationship Id="rId14" Type="http://schemas.openxmlformats.org/officeDocument/2006/relationships/image" Target="../media/image14.jpeg"/><Relationship Id="rId22" Type="http://schemas.openxmlformats.org/officeDocument/2006/relationships/image" Target="../media/image22.jpeg"/><Relationship Id="rId27" Type="http://schemas.openxmlformats.org/officeDocument/2006/relationships/image" Target="../media/image27.jpeg"/></Relationships>
</file>

<file path=xl/drawings/drawing1.xml><?xml version="1.0" encoding="utf-8"?>
<xdr:wsDr xmlns:xdr="http://schemas.openxmlformats.org/drawingml/2006/spreadsheetDrawing" xmlns:a="http://schemas.openxmlformats.org/drawingml/2006/main">
  <xdr:twoCellAnchor>
    <xdr:from>
      <xdr:col>1</xdr:col>
      <xdr:colOff>36634</xdr:colOff>
      <xdr:row>0</xdr:row>
      <xdr:rowOff>87924</xdr:rowOff>
    </xdr:from>
    <xdr:to>
      <xdr:col>2</xdr:col>
      <xdr:colOff>354133</xdr:colOff>
      <xdr:row>3</xdr:row>
      <xdr:rowOff>167298</xdr:rowOff>
    </xdr:to>
    <xdr:sp macro="" textlink="">
      <xdr:nvSpPr>
        <xdr:cNvPr id="99" name="Ellipse 98">
          <a:extLst>
            <a:ext uri="{FF2B5EF4-FFF2-40B4-BE49-F238E27FC236}">
              <a16:creationId xmlns:a16="http://schemas.microsoft.com/office/drawing/2014/main" id="{00000000-0008-0000-0000-000063000000}"/>
            </a:ext>
          </a:extLst>
        </xdr:cNvPr>
        <xdr:cNvSpPr/>
      </xdr:nvSpPr>
      <xdr:spPr>
        <a:xfrm>
          <a:off x="227134" y="87924"/>
          <a:ext cx="669191" cy="672855"/>
        </a:xfrm>
        <a:prstGeom prst="ellipse">
          <a:avLst/>
        </a:prstGeom>
        <a:solidFill>
          <a:srgbClr val="FF99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a-DK" sz="1100"/>
        </a:p>
      </xdr:txBody>
    </xdr:sp>
    <xdr:clientData/>
  </xdr:twoCellAnchor>
  <xdr:twoCellAnchor>
    <xdr:from>
      <xdr:col>9</xdr:col>
      <xdr:colOff>228600</xdr:colOff>
      <xdr:row>20</xdr:row>
      <xdr:rowOff>1241</xdr:rowOff>
    </xdr:from>
    <xdr:to>
      <xdr:col>13</xdr:col>
      <xdr:colOff>0</xdr:colOff>
      <xdr:row>54</xdr:row>
      <xdr:rowOff>0</xdr:rowOff>
    </xdr:to>
    <xdr:sp macro="" textlink="">
      <xdr:nvSpPr>
        <xdr:cNvPr id="6" name="Tekstboks 5">
          <a:extLst>
            <a:ext uri="{FF2B5EF4-FFF2-40B4-BE49-F238E27FC236}">
              <a16:creationId xmlns:a16="http://schemas.microsoft.com/office/drawing/2014/main" id="{00000000-0008-0000-0000-000006000000}"/>
            </a:ext>
          </a:extLst>
        </xdr:cNvPr>
        <xdr:cNvSpPr txBox="1"/>
      </xdr:nvSpPr>
      <xdr:spPr>
        <a:xfrm>
          <a:off x="5165035" y="3264589"/>
          <a:ext cx="2123661" cy="60864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da-DK" sz="900" u="sng" baseline="0">
              <a:solidFill>
                <a:schemeClr val="dk1"/>
              </a:solidFill>
              <a:effectLst/>
              <a:latin typeface="+mn-lt"/>
              <a:ea typeface="+mn-ea"/>
              <a:cs typeface="+mn-cs"/>
            </a:rPr>
            <a:t>HÆNGSELSIDE:</a:t>
          </a:r>
          <a:r>
            <a:rPr lang="da-DK" sz="900" baseline="0">
              <a:solidFill>
                <a:schemeClr val="dk1"/>
              </a:solidFill>
              <a:effectLst/>
              <a:latin typeface="+mn-lt"/>
              <a:ea typeface="+mn-ea"/>
              <a:cs typeface="+mn-cs"/>
            </a:rPr>
            <a:t> (SET UDEFRA)</a:t>
          </a:r>
          <a:endParaRPr lang="da-DK" sz="900">
            <a:effectLst/>
          </a:endParaRPr>
        </a:p>
        <a:p>
          <a:pPr algn="l"/>
          <a:r>
            <a:rPr lang="da-DK" sz="900" baseline="0"/>
            <a:t>V = Lågen skal hængsles til venstre.</a:t>
          </a:r>
        </a:p>
        <a:p>
          <a:pPr algn="l"/>
          <a:r>
            <a:rPr lang="da-DK" sz="900" baseline="0"/>
            <a:t>H = Lågen skal hængsles til højre.</a:t>
          </a:r>
        </a:p>
        <a:p>
          <a:pPr marL="0" marR="0" lvl="0" indent="0" algn="l" defTabSz="914400" eaLnBrk="1" fontAlgn="auto" latinLnBrk="0" hangingPunct="1">
            <a:lnSpc>
              <a:spcPct val="100000"/>
            </a:lnSpc>
            <a:spcBef>
              <a:spcPts val="0"/>
            </a:spcBef>
            <a:spcAft>
              <a:spcPts val="0"/>
            </a:spcAft>
            <a:buClrTx/>
            <a:buSzTx/>
            <a:buFontTx/>
            <a:buNone/>
            <a:tabLst/>
            <a:defRPr/>
          </a:pPr>
          <a:r>
            <a:rPr lang="da-DK" sz="900" baseline="0"/>
            <a:t>KV/KH = Der er tale om en knæklåge, f.eks. til et hjørneskab. Indtast da "2" under antal, og indtast "KV" hvis knæklågen skal hængsles til venstre, og "KH" hvis den skal hængsles til </a:t>
          </a:r>
          <a:r>
            <a:rPr lang="da-DK" sz="900" baseline="0">
              <a:solidFill>
                <a:schemeClr val="dk1"/>
              </a:solidFill>
              <a:latin typeface="+mn-lt"/>
              <a:ea typeface="+mn-ea"/>
              <a:cs typeface="+mn-cs"/>
            </a:rPr>
            <a:t>højre. Links til de rette knæklågehængsler kommer senere i en mail.</a:t>
          </a:r>
        </a:p>
        <a:p>
          <a:pPr algn="l"/>
          <a:endParaRPr lang="da-DK" sz="900" u="sng" baseline="0"/>
        </a:p>
        <a:p>
          <a:pPr algn="l"/>
          <a:r>
            <a:rPr lang="da-DK" sz="900" u="sng" baseline="0"/>
            <a:t>HÆNGSELBORING PÅ LÅGER:</a:t>
          </a:r>
        </a:p>
        <a:p>
          <a:pPr algn="l"/>
          <a:r>
            <a:rPr lang="da-DK" sz="900" baseline="0"/>
            <a:t>Indtast "100" i disse felter, medmindre en hylde eller andet kommer i vejen for, at hængslet er placeret 100mm fra lågens top og bund. De 100mm måles fra hængslets / boringens midte til lågens </a:t>
          </a:r>
          <a:r>
            <a:rPr lang="da-DK" sz="900" baseline="0">
              <a:solidFill>
                <a:schemeClr val="dk1"/>
              </a:solidFill>
              <a:latin typeface="+mn-lt"/>
              <a:ea typeface="+mn-ea"/>
              <a:cs typeface="+mn-cs"/>
            </a:rPr>
            <a:t>kant. Højlåger over 1300 mm har desuden et tredje hængsel placeret i midten.</a:t>
          </a:r>
        </a:p>
      </xdr:txBody>
    </xdr:sp>
    <xdr:clientData/>
  </xdr:twoCellAnchor>
  <xdr:twoCellAnchor>
    <xdr:from>
      <xdr:col>0</xdr:col>
      <xdr:colOff>189137</xdr:colOff>
      <xdr:row>38</xdr:row>
      <xdr:rowOff>66676</xdr:rowOff>
    </xdr:from>
    <xdr:to>
      <xdr:col>9</xdr:col>
      <xdr:colOff>180974</xdr:colOff>
      <xdr:row>50</xdr:row>
      <xdr:rowOff>38100</xdr:rowOff>
    </xdr:to>
    <xdr:sp macro="" textlink="">
      <xdr:nvSpPr>
        <xdr:cNvPr id="8" name="Tekstboks 7">
          <a:extLst>
            <a:ext uri="{FF2B5EF4-FFF2-40B4-BE49-F238E27FC236}">
              <a16:creationId xmlns:a16="http://schemas.microsoft.com/office/drawing/2014/main" id="{00000000-0008-0000-0000-000008000000}"/>
            </a:ext>
          </a:extLst>
        </xdr:cNvPr>
        <xdr:cNvSpPr txBox="1"/>
      </xdr:nvSpPr>
      <xdr:spPr>
        <a:xfrm>
          <a:off x="408212" y="7200901"/>
          <a:ext cx="4125687" cy="18002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a-DK" sz="900" baseline="0"/>
        </a:p>
        <a:p>
          <a:r>
            <a:rPr lang="da-DK" sz="900" baseline="0"/>
            <a:t> </a:t>
          </a:r>
        </a:p>
      </xdr:txBody>
    </xdr:sp>
    <xdr:clientData/>
  </xdr:twoCellAnchor>
  <xdr:twoCellAnchor editAs="oneCell">
    <xdr:from>
      <xdr:col>1</xdr:col>
      <xdr:colOff>94836</xdr:colOff>
      <xdr:row>39</xdr:row>
      <xdr:rowOff>16939</xdr:rowOff>
    </xdr:from>
    <xdr:to>
      <xdr:col>4</xdr:col>
      <xdr:colOff>5382</xdr:colOff>
      <xdr:row>49</xdr:row>
      <xdr:rowOff>24849</xdr:rowOff>
    </xdr:to>
    <xdr:pic>
      <xdr:nvPicPr>
        <xdr:cNvPr id="7" name="Billede 6">
          <a:extLst>
            <a:ext uri="{FF2B5EF4-FFF2-40B4-BE49-F238E27FC236}">
              <a16:creationId xmlns:a16="http://schemas.microsoft.com/office/drawing/2014/main" id="{00000000-0008-0000-0000-000007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8662" y="7131700"/>
          <a:ext cx="1255228" cy="1498778"/>
        </a:xfrm>
        <a:prstGeom prst="rect">
          <a:avLst/>
        </a:prstGeom>
        <a:noFill/>
        <a:ln>
          <a:noFill/>
        </a:ln>
      </xdr:spPr>
    </xdr:pic>
    <xdr:clientData/>
  </xdr:twoCellAnchor>
  <xdr:oneCellAnchor>
    <xdr:from>
      <xdr:col>4</xdr:col>
      <xdr:colOff>82816</xdr:colOff>
      <xdr:row>38</xdr:row>
      <xdr:rowOff>126309</xdr:rowOff>
    </xdr:from>
    <xdr:ext cx="2998304" cy="1637887"/>
    <xdr:sp macro="" textlink="">
      <xdr:nvSpPr>
        <xdr:cNvPr id="9" name="Tekstboks 8">
          <a:extLst>
            <a:ext uri="{FF2B5EF4-FFF2-40B4-BE49-F238E27FC236}">
              <a16:creationId xmlns:a16="http://schemas.microsoft.com/office/drawing/2014/main" id="{00000000-0008-0000-0000-000009000000}"/>
            </a:ext>
          </a:extLst>
        </xdr:cNvPr>
        <xdr:cNvSpPr txBox="1"/>
      </xdr:nvSpPr>
      <xdr:spPr>
        <a:xfrm>
          <a:off x="1805599" y="7091983"/>
          <a:ext cx="2998304" cy="16378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a-DK" sz="900" u="sng">
              <a:solidFill>
                <a:schemeClr val="tx1"/>
              </a:solidFill>
              <a:effectLst/>
              <a:latin typeface="+mn-lt"/>
              <a:ea typeface="+mn-ea"/>
              <a:cs typeface="+mn-cs"/>
            </a:rPr>
            <a:t>OPMÅLING</a:t>
          </a:r>
          <a:r>
            <a:rPr lang="da-DK" sz="900" u="sng" baseline="0">
              <a:solidFill>
                <a:schemeClr val="tx1"/>
              </a:solidFill>
              <a:effectLst/>
              <a:latin typeface="+mn-lt"/>
              <a:ea typeface="+mn-ea"/>
              <a:cs typeface="+mn-cs"/>
            </a:rPr>
            <a:t> AF LÅGER:</a:t>
          </a:r>
          <a:endParaRPr lang="da-DK" sz="900" u="sng">
            <a:effectLst/>
          </a:endParaRPr>
        </a:p>
        <a:p>
          <a:r>
            <a:rPr lang="da-DK" sz="900" baseline="0">
              <a:solidFill>
                <a:schemeClr val="tx1"/>
              </a:solidFill>
              <a:effectLst/>
              <a:latin typeface="+mn-lt"/>
              <a:ea typeface="+mn-ea"/>
              <a:cs typeface="+mn-cs"/>
            </a:rPr>
            <a:t>Mål dine gamle låger, hvis du allerede er tilfreds med stør-relsen. Mål i stedet dine skabe, hvis du vil lave ændringer, eller hvis du har udvendige hængsler, f.eks. i et ældre HTH-køkken.</a:t>
          </a:r>
        </a:p>
        <a:p>
          <a:endParaRPr lang="da-DK" sz="900" baseline="0">
            <a:solidFill>
              <a:schemeClr val="tx1"/>
            </a:solidFill>
            <a:effectLst/>
            <a:latin typeface="+mn-lt"/>
            <a:ea typeface="+mn-ea"/>
            <a:cs typeface="+mn-cs"/>
          </a:endParaRPr>
        </a:p>
        <a:p>
          <a:r>
            <a:rPr lang="da-DK" sz="900" u="sng" baseline="0">
              <a:solidFill>
                <a:schemeClr val="tx1"/>
              </a:solidFill>
              <a:effectLst/>
              <a:latin typeface="+mn-lt"/>
              <a:ea typeface="+mn-ea"/>
              <a:cs typeface="+mn-cs"/>
            </a:rPr>
            <a:t>Sådan måler du skabene:</a:t>
          </a:r>
          <a:r>
            <a:rPr lang="da-DK" sz="900" u="none" baseline="0">
              <a:solidFill>
                <a:schemeClr val="tx1"/>
              </a:solidFill>
              <a:effectLst/>
              <a:latin typeface="+mn-lt"/>
              <a:ea typeface="+mn-ea"/>
              <a:cs typeface="+mn-cs"/>
            </a:rPr>
            <a:t> HØJDE: </a:t>
          </a:r>
          <a:r>
            <a:rPr lang="da-DK" sz="900" baseline="0">
              <a:solidFill>
                <a:schemeClr val="tx1"/>
              </a:solidFill>
              <a:effectLst/>
              <a:latin typeface="+mn-lt"/>
              <a:ea typeface="+mn-ea"/>
              <a:cs typeface="+mn-cs"/>
            </a:rPr>
            <a:t>Mål skabets højde fra yderkant til yderkant. Træk 4mm fra, for at få lågens højde. </a:t>
          </a:r>
          <a:r>
            <a:rPr lang="da-DK" sz="900" u="none" baseline="0">
              <a:solidFill>
                <a:schemeClr val="tx1"/>
              </a:solidFill>
              <a:effectLst/>
              <a:latin typeface="+mn-lt"/>
              <a:ea typeface="+mn-ea"/>
              <a:cs typeface="+mn-cs"/>
            </a:rPr>
            <a:t>BREDDE: </a:t>
          </a:r>
          <a:r>
            <a:rPr lang="da-DK" sz="900" baseline="0">
              <a:solidFill>
                <a:schemeClr val="tx1"/>
              </a:solidFill>
              <a:effectLst/>
              <a:latin typeface="+mn-lt"/>
              <a:ea typeface="+mn-ea"/>
              <a:cs typeface="+mn-cs"/>
            </a:rPr>
            <a:t>Mål skabets bredde fra yderkant til yderkant. Træk igen 4mm fra, for at få lågens bredde. På tegningen er skabet målt til 704x600mm og lågen bliver da 700x596mm.</a:t>
          </a:r>
          <a:endParaRPr lang="da-DK" sz="900">
            <a:effectLst/>
          </a:endParaRPr>
        </a:p>
      </xdr:txBody>
    </xdr:sp>
    <xdr:clientData/>
  </xdr:oneCellAnchor>
  <xdr:twoCellAnchor editAs="oneCell">
    <xdr:from>
      <xdr:col>9</xdr:col>
      <xdr:colOff>591746</xdr:colOff>
      <xdr:row>36</xdr:row>
      <xdr:rowOff>8283</xdr:rowOff>
    </xdr:from>
    <xdr:to>
      <xdr:col>12</xdr:col>
      <xdr:colOff>231903</xdr:colOff>
      <xdr:row>53</xdr:row>
      <xdr:rowOff>41413</xdr:rowOff>
    </xdr:to>
    <xdr:pic>
      <xdr:nvPicPr>
        <xdr:cNvPr id="10" name="Billede 9" descr="hangsler2">
          <a:extLst>
            <a:ext uri="{FF2B5EF4-FFF2-40B4-BE49-F238E27FC236}">
              <a16:creationId xmlns:a16="http://schemas.microsoft.com/office/drawing/2014/main" id="{00000000-0008-0000-0000-00000A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931833" y="6717196"/>
          <a:ext cx="1081331" cy="2650434"/>
        </a:xfrm>
        <a:prstGeom prst="rect">
          <a:avLst/>
        </a:prstGeom>
        <a:noFill/>
        <a:ln w="12700">
          <a:solidFill>
            <a:schemeClr val="tx1"/>
          </a:solidFill>
        </a:ln>
      </xdr:spPr>
    </xdr:pic>
    <xdr:clientData/>
  </xdr:twoCellAnchor>
  <xdr:twoCellAnchor>
    <xdr:from>
      <xdr:col>0</xdr:col>
      <xdr:colOff>188015</xdr:colOff>
      <xdr:row>49</xdr:row>
      <xdr:rowOff>140806</xdr:rowOff>
    </xdr:from>
    <xdr:to>
      <xdr:col>9</xdr:col>
      <xdr:colOff>180975</xdr:colOff>
      <xdr:row>54</xdr:row>
      <xdr:rowOff>1</xdr:rowOff>
    </xdr:to>
    <xdr:sp macro="" textlink="">
      <xdr:nvSpPr>
        <xdr:cNvPr id="11" name="Tekstboks 10">
          <a:extLst>
            <a:ext uri="{FF2B5EF4-FFF2-40B4-BE49-F238E27FC236}">
              <a16:creationId xmlns:a16="http://schemas.microsoft.com/office/drawing/2014/main" id="{00000000-0008-0000-0000-00000B000000}"/>
            </a:ext>
          </a:extLst>
        </xdr:cNvPr>
        <xdr:cNvSpPr txBox="1"/>
      </xdr:nvSpPr>
      <xdr:spPr>
        <a:xfrm>
          <a:off x="407090" y="8951431"/>
          <a:ext cx="4126810" cy="62119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da-DK" sz="900" u="sng" baseline="0">
              <a:solidFill>
                <a:schemeClr val="dk1"/>
              </a:solidFill>
              <a:effectLst/>
              <a:latin typeface="+mn-lt"/>
              <a:ea typeface="+mn-ea"/>
              <a:cs typeface="+mn-cs"/>
            </a:rPr>
            <a:t>TJEK BORDPLADEN:</a:t>
          </a:r>
          <a:r>
            <a:rPr lang="da-DK" sz="900" u="none" baseline="0">
              <a:solidFill>
                <a:schemeClr val="dk1"/>
              </a:solidFill>
              <a:effectLst/>
              <a:latin typeface="+mn-lt"/>
              <a:ea typeface="+mn-ea"/>
              <a:cs typeface="+mn-cs"/>
            </a:rPr>
            <a:t> </a:t>
          </a:r>
          <a:r>
            <a:rPr lang="da-DK" sz="900" baseline="0">
              <a:solidFill>
                <a:schemeClr val="dk1"/>
              </a:solidFill>
              <a:effectLst/>
              <a:latin typeface="+mn-lt"/>
              <a:ea typeface="+mn-ea"/>
              <a:cs typeface="+mn-cs"/>
            </a:rPr>
            <a:t>Tjek også at der er plads til lågernes tykkelse under din bordplade. Hvis du bestiller en 19mm tyk låge, skal bordpladen gerne stikke mindst 29mm længere ud i rummet, end skabet under bordpladen.</a:t>
          </a:r>
          <a:endParaRPr lang="da-DK" sz="900">
            <a:effectLst/>
          </a:endParaRPr>
        </a:p>
        <a:p>
          <a:endParaRPr lang="da-DK" sz="900"/>
        </a:p>
      </xdr:txBody>
    </xdr:sp>
    <xdr:clientData/>
  </xdr:twoCellAnchor>
  <xdr:twoCellAnchor>
    <xdr:from>
      <xdr:col>6</xdr:col>
      <xdr:colOff>209550</xdr:colOff>
      <xdr:row>56</xdr:row>
      <xdr:rowOff>28575</xdr:rowOff>
    </xdr:from>
    <xdr:to>
      <xdr:col>13</xdr:col>
      <xdr:colOff>0</xdr:colOff>
      <xdr:row>83</xdr:row>
      <xdr:rowOff>99393</xdr:rowOff>
    </xdr:to>
    <xdr:sp macro="" textlink="">
      <xdr:nvSpPr>
        <xdr:cNvPr id="100" name="Tekstboks 99">
          <a:extLst>
            <a:ext uri="{FF2B5EF4-FFF2-40B4-BE49-F238E27FC236}">
              <a16:creationId xmlns:a16="http://schemas.microsoft.com/office/drawing/2014/main" id="{00000000-0008-0000-0000-000064000000}"/>
            </a:ext>
          </a:extLst>
        </xdr:cNvPr>
        <xdr:cNvSpPr txBox="1"/>
      </xdr:nvSpPr>
      <xdr:spPr>
        <a:xfrm>
          <a:off x="2952750" y="9944100"/>
          <a:ext cx="3448050" cy="548101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da-DK" sz="1000" u="sng" baseline="0"/>
            <a:t>SKUFFEFRONTER:</a:t>
          </a:r>
        </a:p>
        <a:p>
          <a:pPr marL="0" marR="0" indent="0" algn="l" defTabSz="914400" eaLnBrk="1" fontAlgn="auto" latinLnBrk="0" hangingPunct="1">
            <a:lnSpc>
              <a:spcPct val="100000"/>
            </a:lnSpc>
            <a:spcBef>
              <a:spcPts val="0"/>
            </a:spcBef>
            <a:spcAft>
              <a:spcPts val="0"/>
            </a:spcAft>
            <a:buClrTx/>
            <a:buSzTx/>
            <a:buFontTx/>
            <a:buNone/>
            <a:tabLst/>
            <a:defRPr/>
          </a:pPr>
          <a:r>
            <a:rPr lang="da-DK" sz="1000">
              <a:solidFill>
                <a:schemeClr val="dk1"/>
              </a:solidFill>
              <a:effectLst/>
              <a:latin typeface="+mn-lt"/>
              <a:ea typeface="+mn-ea"/>
              <a:cs typeface="+mn-cs"/>
            </a:rPr>
            <a:t>Hvis højden på skuffefronten overstiger 300mm, gå da til "Låger" og bestil en låge uden hængselboring.</a:t>
          </a:r>
          <a:endParaRPr lang="da-DK" sz="1000">
            <a:effectLst/>
          </a:endParaRPr>
        </a:p>
        <a:p>
          <a:pPr algn="l"/>
          <a:endParaRPr lang="da-DK" sz="1000" baseline="0"/>
        </a:p>
        <a:p>
          <a:pPr algn="l"/>
          <a:r>
            <a:rPr lang="da-DK" sz="1000" baseline="0"/>
            <a:t>Tjek, at dine skuffefronter kan afmonteres fra skuffen. Er dette tilfældet, kan de nye skuffefronter påmonteres dine eksisterende skuffer. Ellers kan du i vores webshop købe nye soft close Blum skuffer efter mål. Du kan også overveje at modernisere dine underskabe ved at gøre dem til dybe skuffer. På nedenstående tegning ses et eksempel med typiske mål.</a:t>
          </a:r>
        </a:p>
        <a:p>
          <a:endParaRPr lang="da-DK" sz="1000" u="sng">
            <a:solidFill>
              <a:schemeClr val="dk1"/>
            </a:solidFill>
            <a:effectLst/>
            <a:latin typeface="+mn-lt"/>
            <a:ea typeface="+mn-ea"/>
            <a:cs typeface="+mn-cs"/>
          </a:endParaRPr>
        </a:p>
        <a:p>
          <a:r>
            <a:rPr lang="da-DK" sz="1000" u="sng">
              <a:solidFill>
                <a:schemeClr val="dk1"/>
              </a:solidFill>
              <a:effectLst/>
              <a:latin typeface="+mn-lt"/>
              <a:ea typeface="+mn-ea"/>
              <a:cs typeface="+mn-cs"/>
            </a:rPr>
            <a:t>OPMÅLING</a:t>
          </a:r>
          <a:r>
            <a:rPr lang="da-DK" sz="1000" u="sng" baseline="0">
              <a:solidFill>
                <a:schemeClr val="dk1"/>
              </a:solidFill>
              <a:effectLst/>
              <a:latin typeface="+mn-lt"/>
              <a:ea typeface="+mn-ea"/>
              <a:cs typeface="+mn-cs"/>
            </a:rPr>
            <a:t> AF SKUFFEFRONTER:</a:t>
          </a:r>
          <a:endParaRPr lang="da-DK" sz="1000">
            <a:effectLst/>
          </a:endParaRPr>
        </a:p>
        <a:p>
          <a:r>
            <a:rPr lang="da-DK" sz="1000">
              <a:solidFill>
                <a:schemeClr val="dk1"/>
              </a:solidFill>
              <a:effectLst/>
              <a:latin typeface="+mn-lt"/>
              <a:ea typeface="+mn-ea"/>
              <a:cs typeface="+mn-cs"/>
            </a:rPr>
            <a:t>Mål</a:t>
          </a:r>
          <a:r>
            <a:rPr lang="da-DK" sz="1000" baseline="0">
              <a:solidFill>
                <a:schemeClr val="dk1"/>
              </a:solidFill>
              <a:effectLst/>
              <a:latin typeface="+mn-lt"/>
              <a:ea typeface="+mn-ea"/>
              <a:cs typeface="+mn-cs"/>
            </a:rPr>
            <a:t> dine gamle skuffefronter, hvis du allerede er tilfreds med størrelsen, og indtast blot de gamle mål. Mål i stedet dine skabe, hvis du vil lave ændringer.</a:t>
          </a:r>
          <a:endParaRPr lang="da-DK" sz="1000">
            <a:effectLst/>
          </a:endParaRPr>
        </a:p>
        <a:p>
          <a:pPr marL="0" marR="0" indent="0" algn="l" defTabSz="914400" eaLnBrk="1" fontAlgn="auto" latinLnBrk="0" hangingPunct="1">
            <a:lnSpc>
              <a:spcPct val="100000"/>
            </a:lnSpc>
            <a:spcBef>
              <a:spcPts val="0"/>
            </a:spcBef>
            <a:spcAft>
              <a:spcPts val="0"/>
            </a:spcAft>
            <a:buClrTx/>
            <a:buSzTx/>
            <a:buFontTx/>
            <a:buNone/>
            <a:tabLst/>
            <a:defRPr/>
          </a:pPr>
          <a:endParaRPr lang="da-DK" sz="1000">
            <a:effectLst/>
          </a:endParaRPr>
        </a:p>
        <a:p>
          <a:pPr algn="l"/>
          <a:endParaRPr lang="da-DK" sz="1000" baseline="0"/>
        </a:p>
        <a:p>
          <a:pPr algn="l"/>
          <a:endParaRPr lang="da-DK" sz="1000" baseline="0"/>
        </a:p>
        <a:p>
          <a:pPr algn="l"/>
          <a:endParaRPr lang="da-DK" sz="1000" baseline="0"/>
        </a:p>
        <a:p>
          <a:pPr algn="l"/>
          <a:endParaRPr lang="da-DK" sz="1000" baseline="0"/>
        </a:p>
      </xdr:txBody>
    </xdr:sp>
    <xdr:clientData/>
  </xdr:twoCellAnchor>
  <xdr:twoCellAnchor>
    <xdr:from>
      <xdr:col>9</xdr:col>
      <xdr:colOff>215348</xdr:colOff>
      <xdr:row>85</xdr:row>
      <xdr:rowOff>8292</xdr:rowOff>
    </xdr:from>
    <xdr:to>
      <xdr:col>12</xdr:col>
      <xdr:colOff>600074</xdr:colOff>
      <xdr:row>90</xdr:row>
      <xdr:rowOff>115957</xdr:rowOff>
    </xdr:to>
    <xdr:sp macro="" textlink="">
      <xdr:nvSpPr>
        <xdr:cNvPr id="104" name="Tekstboks 103">
          <a:extLst>
            <a:ext uri="{FF2B5EF4-FFF2-40B4-BE49-F238E27FC236}">
              <a16:creationId xmlns:a16="http://schemas.microsoft.com/office/drawing/2014/main" id="{00000000-0008-0000-0000-000068000000}"/>
            </a:ext>
          </a:extLst>
        </xdr:cNvPr>
        <xdr:cNvSpPr txBox="1"/>
      </xdr:nvSpPr>
      <xdr:spPr>
        <a:xfrm>
          <a:off x="4568273" y="15715017"/>
          <a:ext cx="1832526" cy="132686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endParaRPr lang="da-DK" sz="1000" baseline="0"/>
        </a:p>
      </xdr:txBody>
    </xdr:sp>
    <xdr:clientData/>
  </xdr:twoCellAnchor>
  <xdr:oneCellAnchor>
    <xdr:from>
      <xdr:col>9</xdr:col>
      <xdr:colOff>235589</xdr:colOff>
      <xdr:row>85</xdr:row>
      <xdr:rowOff>80767</xdr:rowOff>
    </xdr:from>
    <xdr:ext cx="1132791" cy="1174464"/>
    <xdr:pic>
      <xdr:nvPicPr>
        <xdr:cNvPr id="102" name="Billede 101">
          <a:extLst>
            <a:ext uri="{FF2B5EF4-FFF2-40B4-BE49-F238E27FC236}">
              <a16:creationId xmlns:a16="http://schemas.microsoft.com/office/drawing/2014/main" id="{00000000-0008-0000-0000-00006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588514" y="15787492"/>
          <a:ext cx="1132791" cy="1174464"/>
        </a:xfrm>
        <a:prstGeom prst="rect">
          <a:avLst/>
        </a:prstGeom>
      </xdr:spPr>
    </xdr:pic>
    <xdr:clientData/>
  </xdr:oneCellAnchor>
  <xdr:twoCellAnchor>
    <xdr:from>
      <xdr:col>11</xdr:col>
      <xdr:colOff>59635</xdr:colOff>
      <xdr:row>85</xdr:row>
      <xdr:rowOff>72071</xdr:rowOff>
    </xdr:from>
    <xdr:to>
      <xdr:col>14</xdr:col>
      <xdr:colOff>78684</xdr:colOff>
      <xdr:row>90</xdr:row>
      <xdr:rowOff>190500</xdr:rowOff>
    </xdr:to>
    <xdr:sp macro="" textlink="">
      <xdr:nvSpPr>
        <xdr:cNvPr id="2" name="Tekstboks 1">
          <a:extLst>
            <a:ext uri="{FF2B5EF4-FFF2-40B4-BE49-F238E27FC236}">
              <a16:creationId xmlns:a16="http://schemas.microsoft.com/office/drawing/2014/main" id="{00000000-0008-0000-0000-000002000000}"/>
            </a:ext>
          </a:extLst>
        </xdr:cNvPr>
        <xdr:cNvSpPr txBox="1"/>
      </xdr:nvSpPr>
      <xdr:spPr>
        <a:xfrm>
          <a:off x="5612710" y="15778796"/>
          <a:ext cx="866774" cy="13376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da-DK" sz="900"/>
            <a:t>Emhættereol med 1 hylde.</a:t>
          </a:r>
          <a:r>
            <a:rPr lang="da-DK" sz="900" baseline="0"/>
            <a:t> </a:t>
          </a:r>
          <a:r>
            <a:rPr lang="da-DK" sz="900"/>
            <a:t>Dybde: 116mm. Bemærk:</a:t>
          </a:r>
          <a:r>
            <a:rPr lang="da-DK" sz="900" baseline="0"/>
            <a:t> Har synlige skrue-hoveder på ydersiden.</a:t>
          </a:r>
          <a:endParaRPr lang="da-DK" sz="900"/>
        </a:p>
      </xdr:txBody>
    </xdr:sp>
    <xdr:clientData/>
  </xdr:twoCellAnchor>
  <xdr:twoCellAnchor>
    <xdr:from>
      <xdr:col>8</xdr:col>
      <xdr:colOff>331618</xdr:colOff>
      <xdr:row>91</xdr:row>
      <xdr:rowOff>9525</xdr:rowOff>
    </xdr:from>
    <xdr:to>
      <xdr:col>12</xdr:col>
      <xdr:colOff>590550</xdr:colOff>
      <xdr:row>101</xdr:row>
      <xdr:rowOff>0</xdr:rowOff>
    </xdr:to>
    <xdr:sp macro="" textlink="">
      <xdr:nvSpPr>
        <xdr:cNvPr id="105" name="Tekstboks 104">
          <a:extLst>
            <a:ext uri="{FF2B5EF4-FFF2-40B4-BE49-F238E27FC236}">
              <a16:creationId xmlns:a16="http://schemas.microsoft.com/office/drawing/2014/main" id="{00000000-0008-0000-0000-000069000000}"/>
            </a:ext>
          </a:extLst>
        </xdr:cNvPr>
        <xdr:cNvSpPr txBox="1"/>
      </xdr:nvSpPr>
      <xdr:spPr>
        <a:xfrm>
          <a:off x="4246393" y="17230725"/>
          <a:ext cx="2144882" cy="2057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endParaRPr lang="da-DK" sz="1000" baseline="0"/>
        </a:p>
      </xdr:txBody>
    </xdr:sp>
    <xdr:clientData/>
  </xdr:twoCellAnchor>
  <xdr:twoCellAnchor>
    <xdr:from>
      <xdr:col>8</xdr:col>
      <xdr:colOff>403655</xdr:colOff>
      <xdr:row>91</xdr:row>
      <xdr:rowOff>96234</xdr:rowOff>
    </xdr:from>
    <xdr:to>
      <xdr:col>12</xdr:col>
      <xdr:colOff>418134</xdr:colOff>
      <xdr:row>98</xdr:row>
      <xdr:rowOff>140804</xdr:rowOff>
    </xdr:to>
    <xdr:pic>
      <xdr:nvPicPr>
        <xdr:cNvPr id="103" name="Billede 102" descr="afsreol">
          <a:extLst>
            <a:ext uri="{FF2B5EF4-FFF2-40B4-BE49-F238E27FC236}">
              <a16:creationId xmlns:a16="http://schemas.microsoft.com/office/drawing/2014/main" id="{00000000-0008-0000-0000-000067000000}"/>
            </a:ext>
          </a:extLst>
        </xdr:cNvPr>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t="8369"/>
        <a:stretch>
          <a:fillRect/>
        </a:stretch>
      </xdr:blipFill>
      <xdr:spPr bwMode="auto">
        <a:xfrm>
          <a:off x="4318430" y="17317434"/>
          <a:ext cx="1900429" cy="1539995"/>
        </a:xfrm>
        <a:prstGeom prst="rect">
          <a:avLst/>
        </a:prstGeom>
        <a:noFill/>
        <a:ln>
          <a:noFill/>
        </a:ln>
      </xdr:spPr>
    </xdr:pic>
    <xdr:clientData/>
  </xdr:twoCellAnchor>
  <xdr:twoCellAnchor>
    <xdr:from>
      <xdr:col>8</xdr:col>
      <xdr:colOff>314324</xdr:colOff>
      <xdr:row>98</xdr:row>
      <xdr:rowOff>158620</xdr:rowOff>
    </xdr:from>
    <xdr:to>
      <xdr:col>12</xdr:col>
      <xdr:colOff>590549</xdr:colOff>
      <xdr:row>101</xdr:row>
      <xdr:rowOff>24855</xdr:rowOff>
    </xdr:to>
    <xdr:sp macro="" textlink="">
      <xdr:nvSpPr>
        <xdr:cNvPr id="106" name="Tekstboks 105">
          <a:extLst>
            <a:ext uri="{FF2B5EF4-FFF2-40B4-BE49-F238E27FC236}">
              <a16:creationId xmlns:a16="http://schemas.microsoft.com/office/drawing/2014/main" id="{00000000-0008-0000-0000-00006A000000}"/>
            </a:ext>
          </a:extLst>
        </xdr:cNvPr>
        <xdr:cNvSpPr txBox="1"/>
      </xdr:nvSpPr>
      <xdr:spPr>
        <a:xfrm>
          <a:off x="4229099" y="18980020"/>
          <a:ext cx="2162175" cy="4377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da-DK" sz="900"/>
            <a:t>Afslutningsreoler</a:t>
          </a:r>
          <a:r>
            <a:rPr lang="da-DK" sz="900" baseline="0"/>
            <a:t> med hhv. 1 og 2 hylder. Kan vendes på hovedet.</a:t>
          </a:r>
          <a:endParaRPr lang="da-DK" sz="900"/>
        </a:p>
      </xdr:txBody>
    </xdr:sp>
    <xdr:clientData/>
  </xdr:twoCellAnchor>
  <xdr:twoCellAnchor>
    <xdr:from>
      <xdr:col>6</xdr:col>
      <xdr:colOff>156127</xdr:colOff>
      <xdr:row>102</xdr:row>
      <xdr:rowOff>38100</xdr:rowOff>
    </xdr:from>
    <xdr:to>
      <xdr:col>10</xdr:col>
      <xdr:colOff>542924</xdr:colOff>
      <xdr:row>105</xdr:row>
      <xdr:rowOff>149087</xdr:rowOff>
    </xdr:to>
    <xdr:sp macro="" textlink="">
      <xdr:nvSpPr>
        <xdr:cNvPr id="107" name="Tekstboks 106">
          <a:extLst>
            <a:ext uri="{FF2B5EF4-FFF2-40B4-BE49-F238E27FC236}">
              <a16:creationId xmlns:a16="http://schemas.microsoft.com/office/drawing/2014/main" id="{00000000-0008-0000-0000-00006B000000}"/>
            </a:ext>
          </a:extLst>
        </xdr:cNvPr>
        <xdr:cNvSpPr txBox="1"/>
      </xdr:nvSpPr>
      <xdr:spPr>
        <a:xfrm>
          <a:off x="2899327" y="19516725"/>
          <a:ext cx="2596597" cy="120636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36000" bIns="0" rtlCol="0" anchor="t"/>
        <a:lstStyle/>
        <a:p>
          <a:pPr algn="l"/>
          <a:r>
            <a:rPr lang="da-DK" sz="1000"/>
            <a:t>PRISER</a:t>
          </a:r>
          <a:r>
            <a:rPr lang="da-DK" sz="1000" baseline="0"/>
            <a:t> (Beregnes automatisk i Excel):</a:t>
          </a:r>
          <a:endParaRPr lang="da-DK" sz="1000"/>
        </a:p>
        <a:p>
          <a:endParaRPr lang="da-DK" sz="1000" baseline="0">
            <a:solidFill>
              <a:schemeClr val="dk1"/>
            </a:solidFill>
            <a:effectLst/>
            <a:latin typeface="+mn-lt"/>
            <a:ea typeface="+mn-ea"/>
            <a:cs typeface="+mn-cs"/>
          </a:endParaRPr>
        </a:p>
        <a:p>
          <a:r>
            <a:rPr lang="da-DK" sz="1000" u="sng" baseline="0">
              <a:solidFill>
                <a:schemeClr val="dk1"/>
              </a:solidFill>
              <a:effectLst/>
              <a:latin typeface="+mn-lt"/>
              <a:ea typeface="+mn-ea"/>
              <a:cs typeface="+mn-cs"/>
            </a:rPr>
            <a:t>Dækplader, sokler, tilpasninger og lyslister:</a:t>
          </a:r>
        </a:p>
        <a:p>
          <a:r>
            <a:rPr lang="da-DK" sz="1000" baseline="0">
              <a:solidFill>
                <a:schemeClr val="dk1"/>
              </a:solidFill>
              <a:effectLst/>
              <a:latin typeface="+mn-lt"/>
              <a:ea typeface="+mn-ea"/>
              <a:cs typeface="+mn-cs"/>
            </a:rPr>
            <a:t>Høj&amp;Bred: Kr. </a:t>
          </a:r>
          <a:r>
            <a:rPr lang="da-DK" sz="900" baseline="0">
              <a:solidFill>
                <a:schemeClr val="dk1"/>
              </a:solidFill>
              <a:effectLst/>
              <a:latin typeface="+mn-lt"/>
              <a:ea typeface="+mn-ea"/>
              <a:cs typeface="+mn-cs"/>
            </a:rPr>
            <a:t>1099</a:t>
          </a:r>
          <a:r>
            <a:rPr lang="da-DK" sz="1000" baseline="0">
              <a:solidFill>
                <a:schemeClr val="dk1"/>
              </a:solidFill>
              <a:effectLst/>
              <a:latin typeface="+mn-lt"/>
              <a:ea typeface="+mn-ea"/>
              <a:cs typeface="+mn-cs"/>
            </a:rPr>
            <a:t>,-</a:t>
          </a:r>
          <a:r>
            <a:rPr lang="da-DK" sz="800" baseline="0">
              <a:solidFill>
                <a:schemeClr val="dk1"/>
              </a:solidFill>
              <a:effectLst/>
              <a:latin typeface="+mn-lt"/>
              <a:ea typeface="+mn-ea"/>
              <a:cs typeface="+mn-cs"/>
            </a:rPr>
            <a:t>  H:901-2400mm &amp; B:301-700mm</a:t>
          </a:r>
          <a:br>
            <a:rPr lang="da-DK" sz="1000" baseline="0">
              <a:solidFill>
                <a:schemeClr val="dk1"/>
              </a:solidFill>
              <a:effectLst/>
              <a:latin typeface="+mn-lt"/>
              <a:ea typeface="+mn-ea"/>
              <a:cs typeface="+mn-cs"/>
            </a:rPr>
          </a:br>
          <a:r>
            <a:rPr lang="da-DK" sz="1000" baseline="0">
              <a:solidFill>
                <a:schemeClr val="dk1"/>
              </a:solidFill>
              <a:effectLst/>
              <a:latin typeface="+mn-lt"/>
              <a:ea typeface="+mn-ea"/>
              <a:cs typeface="+mn-cs"/>
            </a:rPr>
            <a:t>Høj&amp;Smal: Kr. </a:t>
          </a:r>
          <a:r>
            <a:rPr lang="da-DK" sz="1000" baseline="0">
              <a:solidFill>
                <a:sysClr val="windowText" lastClr="000000"/>
              </a:solidFill>
              <a:effectLst/>
              <a:latin typeface="+mn-lt"/>
              <a:ea typeface="+mn-ea"/>
              <a:cs typeface="+mn-cs"/>
            </a:rPr>
            <a:t>699</a:t>
          </a:r>
          <a:r>
            <a:rPr lang="da-DK" sz="1000" baseline="0">
              <a:solidFill>
                <a:schemeClr val="dk1"/>
              </a:solidFill>
              <a:effectLst/>
              <a:latin typeface="+mn-lt"/>
              <a:ea typeface="+mn-ea"/>
              <a:cs typeface="+mn-cs"/>
            </a:rPr>
            <a:t>,-</a:t>
          </a:r>
          <a:r>
            <a:rPr lang="da-DK" sz="800" baseline="0">
              <a:solidFill>
                <a:schemeClr val="dk1"/>
              </a:solidFill>
              <a:effectLst/>
              <a:latin typeface="+mn-lt"/>
              <a:ea typeface="+mn-ea"/>
              <a:cs typeface="+mn-cs"/>
            </a:rPr>
            <a:t>  H:901-2400mm &amp; B:0-300mm</a:t>
          </a:r>
          <a:endParaRPr lang="da-DK" sz="800">
            <a:effectLst/>
          </a:endParaRPr>
        </a:p>
        <a:p>
          <a:r>
            <a:rPr lang="da-DK" sz="1000" baseline="0">
              <a:solidFill>
                <a:schemeClr val="dk1"/>
              </a:solidFill>
              <a:effectLst/>
              <a:latin typeface="+mn-lt"/>
              <a:ea typeface="+mn-ea"/>
              <a:cs typeface="+mn-cs"/>
            </a:rPr>
            <a:t>Lav&amp;Bred: Kr. 299,-</a:t>
          </a:r>
          <a:r>
            <a:rPr lang="da-DK" sz="800" baseline="0">
              <a:solidFill>
                <a:schemeClr val="dk1"/>
              </a:solidFill>
              <a:effectLst/>
              <a:latin typeface="+mn-lt"/>
              <a:ea typeface="+mn-ea"/>
              <a:cs typeface="+mn-cs"/>
            </a:rPr>
            <a:t>  H:0-900mm &amp; B:301-700mm</a:t>
          </a:r>
          <a:br>
            <a:rPr lang="da-DK" sz="1000" baseline="0">
              <a:solidFill>
                <a:schemeClr val="dk1"/>
              </a:solidFill>
              <a:effectLst/>
              <a:latin typeface="+mn-lt"/>
              <a:ea typeface="+mn-ea"/>
              <a:cs typeface="+mn-cs"/>
            </a:rPr>
          </a:br>
          <a:r>
            <a:rPr lang="da-DK" sz="1000" baseline="0">
              <a:solidFill>
                <a:schemeClr val="dk1"/>
              </a:solidFill>
              <a:effectLst/>
              <a:latin typeface="+mn-lt"/>
              <a:ea typeface="+mn-ea"/>
              <a:cs typeface="+mn-cs"/>
            </a:rPr>
            <a:t>Lav&amp;Smal: Kr. 299,-</a:t>
          </a:r>
          <a:r>
            <a:rPr lang="da-DK" sz="800" baseline="0">
              <a:solidFill>
                <a:schemeClr val="dk1"/>
              </a:solidFill>
              <a:effectLst/>
              <a:latin typeface="+mn-lt"/>
              <a:ea typeface="+mn-ea"/>
              <a:cs typeface="+mn-cs"/>
            </a:rPr>
            <a:t>  H:0-900mm &amp; B:0-300mm</a:t>
          </a:r>
          <a:endParaRPr lang="da-DK" sz="1000" baseline="0">
            <a:solidFill>
              <a:schemeClr val="dk1"/>
            </a:solidFill>
            <a:effectLst/>
            <a:latin typeface="+mn-lt"/>
            <a:ea typeface="+mn-ea"/>
            <a:cs typeface="+mn-cs"/>
          </a:endParaRPr>
        </a:p>
      </xdr:txBody>
    </xdr:sp>
    <xdr:clientData/>
  </xdr:twoCellAnchor>
  <xdr:twoCellAnchor editAs="oneCell">
    <xdr:from>
      <xdr:col>9</xdr:col>
      <xdr:colOff>380823</xdr:colOff>
      <xdr:row>71</xdr:row>
      <xdr:rowOff>165670</xdr:rowOff>
    </xdr:from>
    <xdr:to>
      <xdr:col>12</xdr:col>
      <xdr:colOff>567356</xdr:colOff>
      <xdr:row>82</xdr:row>
      <xdr:rowOff>168718</xdr:rowOff>
    </xdr:to>
    <xdr:pic>
      <xdr:nvPicPr>
        <xdr:cNvPr id="109" name="Billede 108" descr="opmaal2">
          <a:extLst>
            <a:ext uri="{FF2B5EF4-FFF2-40B4-BE49-F238E27FC236}">
              <a16:creationId xmlns:a16="http://schemas.microsoft.com/office/drawing/2014/main" id="{00000000-0008-0000-0000-00006D000000}"/>
            </a:ext>
          </a:extLst>
        </xdr:cNvPr>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819473" y="13205395"/>
          <a:ext cx="1634333" cy="2098548"/>
        </a:xfrm>
        <a:prstGeom prst="rect">
          <a:avLst/>
        </a:prstGeom>
        <a:noFill/>
        <a:ln>
          <a:noFill/>
        </a:ln>
      </xdr:spPr>
    </xdr:pic>
    <xdr:clientData/>
  </xdr:twoCellAnchor>
  <xdr:twoCellAnchor>
    <xdr:from>
      <xdr:col>6</xdr:col>
      <xdr:colOff>211203</xdr:colOff>
      <xdr:row>67</xdr:row>
      <xdr:rowOff>182246</xdr:rowOff>
    </xdr:from>
    <xdr:to>
      <xdr:col>9</xdr:col>
      <xdr:colOff>455543</xdr:colOff>
      <xdr:row>83</xdr:row>
      <xdr:rowOff>41430</xdr:rowOff>
    </xdr:to>
    <xdr:sp macro="" textlink="">
      <xdr:nvSpPr>
        <xdr:cNvPr id="4" name="Tekstboks 3">
          <a:extLst>
            <a:ext uri="{FF2B5EF4-FFF2-40B4-BE49-F238E27FC236}">
              <a16:creationId xmlns:a16="http://schemas.microsoft.com/office/drawing/2014/main" id="{00000000-0008-0000-0000-000004000000}"/>
            </a:ext>
          </a:extLst>
        </xdr:cNvPr>
        <xdr:cNvSpPr txBox="1"/>
      </xdr:nvSpPr>
      <xdr:spPr>
        <a:xfrm>
          <a:off x="3300616" y="12241724"/>
          <a:ext cx="2091362" cy="29071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da-DK" sz="1000" u="sng" baseline="0"/>
            <a:t>Sådan måler du skabene:</a:t>
          </a:r>
          <a:endParaRPr lang="da-DK" sz="1000" u="none" baseline="0"/>
        </a:p>
        <a:p>
          <a:pPr algn="l"/>
          <a:r>
            <a:rPr lang="da-DK" sz="1000" u="none" baseline="0"/>
            <a:t>BREDDE: Mål dit skabs bredde fra yderkant til yderkant. Træk 4mm fra, for at få skuffefrontens bredde. HØJDE: Har du både låger og skuffefronter i dine underskabe, skal de selvfølgelig flugte i top og bund. Ved lågerne har du beregnet 2mm luft i top og bund (i alt 4mm). Beregn derfor også 2mm luft over øverste skuffe og 2mm luft under nederste skuffe. Derefter er det op til dig, hvor høje dine skuffefronter skal være, blot der er 4mm mellem hver skuffe. Se tegningen, og lav din egen skitse.</a:t>
          </a:r>
        </a:p>
      </xdr:txBody>
    </xdr:sp>
    <xdr:clientData/>
  </xdr:twoCellAnchor>
  <xdr:twoCellAnchor>
    <xdr:from>
      <xdr:col>6</xdr:col>
      <xdr:colOff>152400</xdr:colOff>
      <xdr:row>106</xdr:row>
      <xdr:rowOff>84027</xdr:rowOff>
    </xdr:from>
    <xdr:to>
      <xdr:col>13</xdr:col>
      <xdr:colOff>0</xdr:colOff>
      <xdr:row>127</xdr:row>
      <xdr:rowOff>136922</xdr:rowOff>
    </xdr:to>
    <xdr:sp macro="" textlink="">
      <xdr:nvSpPr>
        <xdr:cNvPr id="110" name="Tekstboks 109">
          <a:extLst>
            <a:ext uri="{FF2B5EF4-FFF2-40B4-BE49-F238E27FC236}">
              <a16:creationId xmlns:a16="http://schemas.microsoft.com/office/drawing/2014/main" id="{00000000-0008-0000-0000-00006E000000}"/>
            </a:ext>
          </a:extLst>
        </xdr:cNvPr>
        <xdr:cNvSpPr txBox="1"/>
      </xdr:nvSpPr>
      <xdr:spPr>
        <a:xfrm>
          <a:off x="3099197" y="20914011"/>
          <a:ext cx="3562350" cy="405339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da-DK" sz="900" u="none"/>
            <a:t>Dækplader,</a:t>
          </a:r>
          <a:r>
            <a:rPr lang="da-DK" sz="900" u="none" baseline="0"/>
            <a:t> sokler, tilpasninger og lyslister består, ligesom låger og skuffefronter, af præcis den samme 16 eller 19mm plade, som du har valgt. Pladestørrelserne er opdelt i ovenstående fire priskategorier.</a:t>
          </a:r>
          <a:endParaRPr lang="da-DK" sz="900" u="none"/>
        </a:p>
        <a:p>
          <a:pPr algn="l"/>
          <a:endParaRPr lang="da-DK" sz="900" u="sng"/>
        </a:p>
        <a:p>
          <a:pPr algn="l"/>
          <a:r>
            <a:rPr lang="da-DK" sz="900" u="sng"/>
            <a:t>DÆKPLADER:</a:t>
          </a:r>
          <a:r>
            <a:rPr lang="da-DK" sz="900" u="none" baseline="0"/>
            <a:t> </a:t>
          </a:r>
          <a:r>
            <a:rPr lang="da-DK" sz="900"/>
            <a:t>En dækplade monteres typisk på siden af et skab, for at få skabet til at matche lågerne.</a:t>
          </a:r>
          <a:r>
            <a:rPr lang="da-DK" sz="900" baseline="0"/>
            <a:t> </a:t>
          </a:r>
          <a:r>
            <a:rPr lang="da-DK" sz="900"/>
            <a:t>Dækpladen er dybere end skabets side, og stikker altså længere frem. Det pæneste resultat</a:t>
          </a:r>
          <a:r>
            <a:rPr lang="da-DK" sz="900" baseline="0"/>
            <a:t> opnås, når dækpladens matchende</a:t>
          </a:r>
          <a:r>
            <a:rPr lang="da-DK" sz="900"/>
            <a:t> forkant kan ses, hvorimod skabets forkant er dækket af lågen.</a:t>
          </a:r>
          <a:r>
            <a:rPr lang="da-DK" sz="900" baseline="0"/>
            <a:t> Forklaring følger:</a:t>
          </a:r>
        </a:p>
        <a:p>
          <a:pPr algn="l"/>
          <a:endParaRPr lang="da-DK" sz="900" baseline="0"/>
        </a:p>
        <a:p>
          <a:pPr algn="l"/>
          <a:r>
            <a:rPr lang="da-DK" sz="900"/>
            <a:t>Du finder dækpladens dybde ved at måle fra væggen til skabets forreste kant. Tilføj lågens tykkelse. F.eks. 600mm + 16mm = 616mm.</a:t>
          </a:r>
          <a:r>
            <a:rPr lang="da-DK" sz="900" baseline="0"/>
            <a:t> </a:t>
          </a:r>
          <a:r>
            <a:rPr lang="da-DK" sz="900"/>
            <a:t>Dette er standard, men vil du have en hel firkantet profil på dit skab, kan du tilføje yderligere 4mm. Det er de</a:t>
          </a:r>
          <a:r>
            <a:rPr lang="da-DK" sz="900" baseline="0"/>
            <a:t> </a:t>
          </a:r>
          <a:r>
            <a:rPr lang="da-DK" sz="900"/>
            <a:t>4mm "luft" som hængslet skaber. Dvs. 616mm + 4mm = 620mm</a:t>
          </a:r>
        </a:p>
        <a:p>
          <a:pPr algn="l"/>
          <a:endParaRPr lang="da-DK" sz="900"/>
        </a:p>
        <a:p>
          <a:pPr algn="l"/>
          <a:r>
            <a:rPr lang="da-DK" sz="900" u="sng"/>
            <a:t>SOKLER:</a:t>
          </a:r>
          <a:r>
            <a:rPr lang="da-DK" sz="900" u="none"/>
            <a:t> </a:t>
          </a:r>
          <a:r>
            <a:rPr lang="da-DK" sz="900" u="none" baseline="0">
              <a:solidFill>
                <a:sysClr val="windowText" lastClr="000000"/>
              </a:solidFill>
            </a:rPr>
            <a:t>Mål højden på din sokkel flere steder, og indtast/skriv det mindste af disse mål. Alternativt tilbyder vi stållaminat. Det er en rulle, som limes på fronten af den gamle sokkel. Find sokkel stållaminat i webshoppen.</a:t>
          </a:r>
        </a:p>
        <a:p>
          <a:pPr algn="l"/>
          <a:endParaRPr lang="da-DK" sz="900"/>
        </a:p>
        <a:p>
          <a:pPr algn="l"/>
          <a:r>
            <a:rPr lang="da-DK" sz="900" u="sng"/>
            <a:t>TILPASNINGER:</a:t>
          </a:r>
          <a:r>
            <a:rPr lang="da-DK" sz="900" u="none" baseline="0"/>
            <a:t> </a:t>
          </a:r>
          <a:r>
            <a:rPr lang="da-DK" sz="900"/>
            <a:t>En tilpasning kan indsættes der, hvor der er brug for lidt afstand, f.eks. ved siden af nogle skuffer som er tæt på et hjørne, og har brug for afstand til hjørnet, så de kan trækkes ud.</a:t>
          </a:r>
          <a:r>
            <a:rPr lang="da-DK" sz="900" baseline="0"/>
            <a:t> </a:t>
          </a:r>
        </a:p>
        <a:p>
          <a:pPr algn="l"/>
          <a:endParaRPr lang="da-DK" sz="900" u="sng">
            <a:solidFill>
              <a:schemeClr val="dk1"/>
            </a:solidFill>
            <a:effectLst/>
            <a:latin typeface="+mn-lt"/>
            <a:ea typeface="+mn-ea"/>
            <a:cs typeface="+mn-cs"/>
          </a:endParaRPr>
        </a:p>
        <a:p>
          <a:pPr algn="l"/>
          <a:r>
            <a:rPr lang="da-DK" sz="900" u="sng">
              <a:solidFill>
                <a:schemeClr val="dk1"/>
              </a:solidFill>
              <a:effectLst/>
              <a:latin typeface="+mn-lt"/>
              <a:ea typeface="+mn-ea"/>
              <a:cs typeface="+mn-cs"/>
            </a:rPr>
            <a:t>LYSLISTER:</a:t>
          </a:r>
          <a:r>
            <a:rPr lang="da-DK" sz="900" u="none" baseline="0">
              <a:solidFill>
                <a:schemeClr val="dk1"/>
              </a:solidFill>
              <a:effectLst/>
              <a:latin typeface="+mn-lt"/>
              <a:ea typeface="+mn-ea"/>
              <a:cs typeface="+mn-cs"/>
            </a:rPr>
            <a:t> </a:t>
          </a:r>
          <a:r>
            <a:rPr lang="da-DK" sz="900">
              <a:solidFill>
                <a:schemeClr val="dk1"/>
              </a:solidFill>
              <a:effectLst/>
              <a:latin typeface="+mn-lt"/>
              <a:ea typeface="+mn-ea"/>
              <a:cs typeface="+mn-cs"/>
            </a:rPr>
            <a:t>En lysliste monteres under overskabene hvis der er belysning, der skal skjules.</a:t>
          </a:r>
          <a:r>
            <a:rPr lang="da-DK" sz="900" baseline="0">
              <a:solidFill>
                <a:schemeClr val="dk1"/>
              </a:solidFill>
              <a:effectLst/>
              <a:latin typeface="+mn-lt"/>
              <a:ea typeface="+mn-ea"/>
              <a:cs typeface="+mn-cs"/>
            </a:rPr>
            <a:t> Åreretningen vil altid være vandret. </a:t>
          </a:r>
          <a:r>
            <a:rPr lang="da-DK" sz="900">
              <a:solidFill>
                <a:schemeClr val="dk1"/>
              </a:solidFill>
              <a:effectLst/>
              <a:latin typeface="+mn-lt"/>
              <a:ea typeface="+mn-ea"/>
              <a:cs typeface="+mn-cs"/>
            </a:rPr>
            <a:t>Alternativt kan bestilles en lysplade</a:t>
          </a:r>
          <a:r>
            <a:rPr lang="da-DK" sz="900" baseline="0">
              <a:solidFill>
                <a:schemeClr val="dk1"/>
              </a:solidFill>
              <a:effectLst/>
              <a:latin typeface="+mn-lt"/>
              <a:ea typeface="+mn-ea"/>
              <a:cs typeface="+mn-cs"/>
            </a:rPr>
            <a:t> med integrerede LED spots.</a:t>
          </a:r>
          <a:endParaRPr lang="da-DK" sz="900"/>
        </a:p>
      </xdr:txBody>
    </xdr:sp>
    <xdr:clientData/>
  </xdr:twoCellAnchor>
  <xdr:twoCellAnchor>
    <xdr:from>
      <xdr:col>10</xdr:col>
      <xdr:colOff>438979</xdr:colOff>
      <xdr:row>102</xdr:row>
      <xdr:rowOff>38100</xdr:rowOff>
    </xdr:from>
    <xdr:to>
      <xdr:col>13</xdr:col>
      <xdr:colOff>2485</xdr:colOff>
      <xdr:row>105</xdr:row>
      <xdr:rowOff>148829</xdr:rowOff>
    </xdr:to>
    <xdr:sp macro="" textlink="">
      <xdr:nvSpPr>
        <xdr:cNvPr id="12" name="Tekstboks 11">
          <a:extLst>
            <a:ext uri="{FF2B5EF4-FFF2-40B4-BE49-F238E27FC236}">
              <a16:creationId xmlns:a16="http://schemas.microsoft.com/office/drawing/2014/main" id="{00000000-0008-0000-0000-00000C000000}"/>
            </a:ext>
          </a:extLst>
        </xdr:cNvPr>
        <xdr:cNvSpPr txBox="1"/>
      </xdr:nvSpPr>
      <xdr:spPr>
        <a:xfrm>
          <a:off x="5640457" y="19419404"/>
          <a:ext cx="1004680" cy="121231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a-DK" sz="1050" b="1"/>
            <a:t>Leveringstid:</a:t>
          </a:r>
          <a:endParaRPr lang="da-DK" sz="1050" b="1" baseline="0"/>
        </a:p>
        <a:p>
          <a:pPr algn="ctr"/>
          <a:r>
            <a:rPr lang="da-DK" sz="1050" b="1" baseline="0"/>
            <a:t>14 - 18 hverdage</a:t>
          </a:r>
        </a:p>
        <a:p>
          <a:pPr algn="ctr"/>
          <a:r>
            <a:rPr lang="da-DK" sz="900" baseline="0"/>
            <a:t>Produktionsstart og levering:</a:t>
          </a:r>
        </a:p>
        <a:p>
          <a:pPr algn="ctr"/>
          <a:r>
            <a:rPr lang="da-DK" sz="900" baseline="0"/>
            <a:t>Kr. </a:t>
          </a:r>
          <a:r>
            <a:rPr lang="da-DK" sz="900" b="1" baseline="0"/>
            <a:t>499</a:t>
          </a:r>
          <a:r>
            <a:rPr lang="da-DK" sz="900" baseline="0"/>
            <a:t>,-</a:t>
          </a:r>
          <a:endParaRPr lang="da-DK" sz="900"/>
        </a:p>
      </xdr:txBody>
    </xdr:sp>
    <xdr:clientData/>
  </xdr:twoCellAnchor>
  <xdr:twoCellAnchor>
    <xdr:from>
      <xdr:col>9</xdr:col>
      <xdr:colOff>476250</xdr:colOff>
      <xdr:row>66</xdr:row>
      <xdr:rowOff>180975</xdr:rowOff>
    </xdr:from>
    <xdr:to>
      <xdr:col>12</xdr:col>
      <xdr:colOff>390524</xdr:colOff>
      <xdr:row>71</xdr:row>
      <xdr:rowOff>123825</xdr:rowOff>
    </xdr:to>
    <xdr:sp macro="" textlink="">
      <xdr:nvSpPr>
        <xdr:cNvPr id="17" name="Tekstboks 16">
          <a:extLst>
            <a:ext uri="{FF2B5EF4-FFF2-40B4-BE49-F238E27FC236}">
              <a16:creationId xmlns:a16="http://schemas.microsoft.com/office/drawing/2014/main" id="{00000000-0008-0000-0000-000011000000}"/>
            </a:ext>
          </a:extLst>
        </xdr:cNvPr>
        <xdr:cNvSpPr txBox="1"/>
      </xdr:nvSpPr>
      <xdr:spPr>
        <a:xfrm>
          <a:off x="5076825" y="12144375"/>
          <a:ext cx="1362074" cy="895350"/>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a-DK" sz="800"/>
            <a:t>Skævt køkken?</a:t>
          </a:r>
        </a:p>
        <a:p>
          <a:pPr algn="ctr"/>
          <a:r>
            <a:rPr lang="da-DK" sz="800"/>
            <a:t>Er</a:t>
          </a:r>
          <a:r>
            <a:rPr lang="da-DK" sz="800" baseline="0"/>
            <a:t> dit køkken meget skævt, har du mulighed for at beregne mere luft mellem lågerne. Tilsidst finjusteres der vha. hængslerne.</a:t>
          </a:r>
          <a:endParaRPr lang="da-DK" sz="800"/>
        </a:p>
      </xdr:txBody>
    </xdr:sp>
    <xdr:clientData/>
  </xdr:twoCellAnchor>
  <xdr:twoCellAnchor>
    <xdr:from>
      <xdr:col>6</xdr:col>
      <xdr:colOff>149087</xdr:colOff>
      <xdr:row>131</xdr:row>
      <xdr:rowOff>190499</xdr:rowOff>
    </xdr:from>
    <xdr:to>
      <xdr:col>13</xdr:col>
      <xdr:colOff>0</xdr:colOff>
      <xdr:row>136</xdr:row>
      <xdr:rowOff>190500</xdr:rowOff>
    </xdr:to>
    <xdr:sp macro="" textlink="">
      <xdr:nvSpPr>
        <xdr:cNvPr id="19" name="Tekstboks 18">
          <a:extLst>
            <a:ext uri="{FF2B5EF4-FFF2-40B4-BE49-F238E27FC236}">
              <a16:creationId xmlns:a16="http://schemas.microsoft.com/office/drawing/2014/main" id="{00000000-0008-0000-0000-000013000000}"/>
            </a:ext>
          </a:extLst>
        </xdr:cNvPr>
        <xdr:cNvSpPr txBox="1"/>
      </xdr:nvSpPr>
      <xdr:spPr>
        <a:xfrm>
          <a:off x="3095884" y="25830608"/>
          <a:ext cx="3565663" cy="9525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a-DK" sz="1100"/>
        </a:p>
      </xdr:txBody>
    </xdr:sp>
    <xdr:clientData/>
  </xdr:twoCellAnchor>
  <xdr:twoCellAnchor>
    <xdr:from>
      <xdr:col>4</xdr:col>
      <xdr:colOff>405849</xdr:colOff>
      <xdr:row>137</xdr:row>
      <xdr:rowOff>157369</xdr:rowOff>
    </xdr:from>
    <xdr:to>
      <xdr:col>13</xdr:col>
      <xdr:colOff>0</xdr:colOff>
      <xdr:row>146</xdr:row>
      <xdr:rowOff>190499</xdr:rowOff>
    </xdr:to>
    <xdr:sp macro="" textlink="">
      <xdr:nvSpPr>
        <xdr:cNvPr id="108" name="Tekstboks 107">
          <a:extLst>
            <a:ext uri="{FF2B5EF4-FFF2-40B4-BE49-F238E27FC236}">
              <a16:creationId xmlns:a16="http://schemas.microsoft.com/office/drawing/2014/main" id="{00000000-0008-0000-0000-00006C000000}"/>
            </a:ext>
          </a:extLst>
        </xdr:cNvPr>
        <xdr:cNvSpPr txBox="1"/>
      </xdr:nvSpPr>
      <xdr:spPr>
        <a:xfrm>
          <a:off x="2128632" y="26694847"/>
          <a:ext cx="5209759" cy="174763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900"/>
            <a:t>Find også</a:t>
          </a:r>
          <a:r>
            <a:rPr lang="da-DK" sz="900" baseline="0"/>
            <a:t> i webshoppen:</a:t>
          </a:r>
          <a:endParaRPr lang="da-DK" sz="900"/>
        </a:p>
      </xdr:txBody>
    </xdr:sp>
    <xdr:clientData/>
  </xdr:twoCellAnchor>
  <xdr:twoCellAnchor>
    <xdr:from>
      <xdr:col>0</xdr:col>
      <xdr:colOff>213693</xdr:colOff>
      <xdr:row>137</xdr:row>
      <xdr:rowOff>155711</xdr:rowOff>
    </xdr:from>
    <xdr:to>
      <xdr:col>4</xdr:col>
      <xdr:colOff>256760</xdr:colOff>
      <xdr:row>147</xdr:row>
      <xdr:rowOff>0</xdr:rowOff>
    </xdr:to>
    <xdr:sp macro="" textlink="">
      <xdr:nvSpPr>
        <xdr:cNvPr id="111" name="Tekstboks 110">
          <a:extLst>
            <a:ext uri="{FF2B5EF4-FFF2-40B4-BE49-F238E27FC236}">
              <a16:creationId xmlns:a16="http://schemas.microsoft.com/office/drawing/2014/main" id="{00000000-0008-0000-0000-00006F000000}"/>
            </a:ext>
          </a:extLst>
        </xdr:cNvPr>
        <xdr:cNvSpPr txBox="1"/>
      </xdr:nvSpPr>
      <xdr:spPr>
        <a:xfrm>
          <a:off x="462171" y="26494407"/>
          <a:ext cx="1517372" cy="174928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a-DK" sz="1100"/>
        </a:p>
      </xdr:txBody>
    </xdr:sp>
    <xdr:clientData/>
  </xdr:twoCellAnchor>
  <xdr:twoCellAnchor editAs="oneCell">
    <xdr:from>
      <xdr:col>1</xdr:col>
      <xdr:colOff>91097</xdr:colOff>
      <xdr:row>138</xdr:row>
      <xdr:rowOff>49687</xdr:rowOff>
    </xdr:from>
    <xdr:to>
      <xdr:col>4</xdr:col>
      <xdr:colOff>104775</xdr:colOff>
      <xdr:row>142</xdr:row>
      <xdr:rowOff>74544</xdr:rowOff>
    </xdr:to>
    <xdr:pic>
      <xdr:nvPicPr>
        <xdr:cNvPr id="3" name="Billede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6" cstate="print">
          <a:extLst>
            <a:ext uri="{28A0092B-C50C-407E-A947-70E740481C1C}">
              <a14:useLocalDpi xmlns:a14="http://schemas.microsoft.com/office/drawing/2010/main" val="0"/>
            </a:ext>
          </a:extLst>
        </a:blip>
        <a:srcRect l="13227" t="32275" r="14286" b="26455"/>
        <a:stretch/>
      </xdr:blipFill>
      <xdr:spPr>
        <a:xfrm>
          <a:off x="554923" y="26578883"/>
          <a:ext cx="1358360" cy="786857"/>
        </a:xfrm>
        <a:prstGeom prst="rect">
          <a:avLst/>
        </a:prstGeom>
        <a:ln>
          <a:solidFill>
            <a:schemeClr val="bg1">
              <a:lumMod val="75000"/>
            </a:schemeClr>
          </a:solidFill>
        </a:ln>
      </xdr:spPr>
    </xdr:pic>
    <xdr:clientData/>
  </xdr:twoCellAnchor>
  <xdr:twoCellAnchor>
    <xdr:from>
      <xdr:col>1</xdr:col>
      <xdr:colOff>16563</xdr:colOff>
      <xdr:row>142</xdr:row>
      <xdr:rowOff>74547</xdr:rowOff>
    </xdr:from>
    <xdr:to>
      <xdr:col>4</xdr:col>
      <xdr:colOff>266701</xdr:colOff>
      <xdr:row>146</xdr:row>
      <xdr:rowOff>107675</xdr:rowOff>
    </xdr:to>
    <xdr:sp macro="" textlink="">
      <xdr:nvSpPr>
        <xdr:cNvPr id="20" name="Tekstboks 19">
          <a:extLst>
            <a:ext uri="{FF2B5EF4-FFF2-40B4-BE49-F238E27FC236}">
              <a16:creationId xmlns:a16="http://schemas.microsoft.com/office/drawing/2014/main" id="{00000000-0008-0000-0000-000014000000}"/>
            </a:ext>
          </a:extLst>
        </xdr:cNvPr>
        <xdr:cNvSpPr txBox="1"/>
      </xdr:nvSpPr>
      <xdr:spPr>
        <a:xfrm>
          <a:off x="473763" y="27868497"/>
          <a:ext cx="1355038" cy="7951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800"/>
            <a:t>Der kan forekomme limrester</a:t>
          </a:r>
          <a:r>
            <a:rPr lang="da-DK" sz="800" baseline="0"/>
            <a:t> på lågernes kanter. Disse kan fjernes på en sikker måde med denne melamin-svamp. Find den i webshoppen.</a:t>
          </a:r>
          <a:endParaRPr lang="da-DK" sz="800"/>
        </a:p>
      </xdr:txBody>
    </xdr:sp>
    <xdr:clientData/>
  </xdr:twoCellAnchor>
  <xdr:twoCellAnchor editAs="oneCell">
    <xdr:from>
      <xdr:col>9</xdr:col>
      <xdr:colOff>187989</xdr:colOff>
      <xdr:row>132</xdr:row>
      <xdr:rowOff>149091</xdr:rowOff>
    </xdr:from>
    <xdr:to>
      <xdr:col>12</xdr:col>
      <xdr:colOff>581025</xdr:colOff>
      <xdr:row>136</xdr:row>
      <xdr:rowOff>99395</xdr:rowOff>
    </xdr:to>
    <xdr:pic>
      <xdr:nvPicPr>
        <xdr:cNvPr id="22" name="Billede 21">
          <a:extLst>
            <a:ext uri="{FF2B5EF4-FFF2-40B4-BE49-F238E27FC236}">
              <a16:creationId xmlns:a16="http://schemas.microsoft.com/office/drawing/2014/main" id="{00000000-0008-0000-0000-000016000000}"/>
            </a:ext>
          </a:extLst>
        </xdr:cNvPr>
        <xdr:cNvPicPr>
          <a:picLocks noChangeAspect="1"/>
        </xdr:cNvPicPr>
      </xdr:nvPicPr>
      <xdr:blipFill rotWithShape="1">
        <a:blip xmlns:r="http://schemas.openxmlformats.org/officeDocument/2006/relationships" r:embed="rId7" cstate="print">
          <a:extLst>
            <a:ext uri="{28A0092B-C50C-407E-A947-70E740481C1C}">
              <a14:useLocalDpi xmlns:a14="http://schemas.microsoft.com/office/drawing/2010/main" val="0"/>
            </a:ext>
          </a:extLst>
        </a:blip>
        <a:srcRect l="383" t="22990" r="3848" b="27586"/>
        <a:stretch/>
      </xdr:blipFill>
      <xdr:spPr>
        <a:xfrm>
          <a:off x="4540914" y="25933266"/>
          <a:ext cx="1840836" cy="712304"/>
        </a:xfrm>
        <a:prstGeom prst="rect">
          <a:avLst/>
        </a:prstGeom>
      </xdr:spPr>
    </xdr:pic>
    <xdr:clientData/>
  </xdr:twoCellAnchor>
  <xdr:twoCellAnchor>
    <xdr:from>
      <xdr:col>6</xdr:col>
      <xdr:colOff>192832</xdr:colOff>
      <xdr:row>132</xdr:row>
      <xdr:rowOff>17858</xdr:rowOff>
    </xdr:from>
    <xdr:to>
      <xdr:col>9</xdr:col>
      <xdr:colOff>225963</xdr:colOff>
      <xdr:row>137</xdr:row>
      <xdr:rowOff>42706</xdr:rowOff>
    </xdr:to>
    <xdr:sp macro="" textlink="">
      <xdr:nvSpPr>
        <xdr:cNvPr id="23" name="Tekstboks 22">
          <a:extLst>
            <a:ext uri="{FF2B5EF4-FFF2-40B4-BE49-F238E27FC236}">
              <a16:creationId xmlns:a16="http://schemas.microsoft.com/office/drawing/2014/main" id="{00000000-0008-0000-0000-000017000000}"/>
            </a:ext>
          </a:extLst>
        </xdr:cNvPr>
        <xdr:cNvSpPr txBox="1"/>
      </xdr:nvSpPr>
      <xdr:spPr>
        <a:xfrm>
          <a:off x="3139629" y="25848467"/>
          <a:ext cx="1694053" cy="9773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900"/>
            <a:t>Husk hængsler til dine låger. Vores</a:t>
          </a:r>
          <a:r>
            <a:rPr lang="da-DK" sz="900" baseline="0"/>
            <a:t> Blum hængsler passer til lågerne i denne ordre. De kan justere skæve låger og har integreret dæmpning. Find hængslerne i webshoppen.</a:t>
          </a:r>
          <a:endParaRPr lang="da-DK" sz="900"/>
        </a:p>
      </xdr:txBody>
    </xdr:sp>
    <xdr:clientData/>
  </xdr:twoCellAnchor>
  <xdr:twoCellAnchor editAs="oneCell">
    <xdr:from>
      <xdr:col>9</xdr:col>
      <xdr:colOff>378597</xdr:colOff>
      <xdr:row>138</xdr:row>
      <xdr:rowOff>132522</xdr:rowOff>
    </xdr:from>
    <xdr:to>
      <xdr:col>12</xdr:col>
      <xdr:colOff>581025</xdr:colOff>
      <xdr:row>146</xdr:row>
      <xdr:rowOff>51889</xdr:rowOff>
    </xdr:to>
    <xdr:pic>
      <xdr:nvPicPr>
        <xdr:cNvPr id="24" name="Billede 23">
          <a:extLst>
            <a:ext uri="{FF2B5EF4-FFF2-40B4-BE49-F238E27FC236}">
              <a16:creationId xmlns:a16="http://schemas.microsoft.com/office/drawing/2014/main" id="{00000000-0008-0000-0000-000018000000}"/>
            </a:ext>
          </a:extLst>
        </xdr:cNvPr>
        <xdr:cNvPicPr>
          <a:picLocks noChangeAspect="1"/>
        </xdr:cNvPicPr>
      </xdr:nvPicPr>
      <xdr:blipFill rotWithShape="1">
        <a:blip xmlns:r="http://schemas.openxmlformats.org/officeDocument/2006/relationships" r:embed="rId8" cstate="print">
          <a:extLst>
            <a:ext uri="{28A0092B-C50C-407E-A947-70E740481C1C}">
              <a14:useLocalDpi xmlns:a14="http://schemas.microsoft.com/office/drawing/2010/main" val="0"/>
            </a:ext>
          </a:extLst>
        </a:blip>
        <a:srcRect r="33008" b="11964"/>
        <a:stretch/>
      </xdr:blipFill>
      <xdr:spPr>
        <a:xfrm>
          <a:off x="4731522" y="27059697"/>
          <a:ext cx="1650228" cy="1443367"/>
        </a:xfrm>
        <a:prstGeom prst="rect">
          <a:avLst/>
        </a:prstGeom>
      </xdr:spPr>
    </xdr:pic>
    <xdr:clientData/>
  </xdr:twoCellAnchor>
  <xdr:twoCellAnchor editAs="oneCell">
    <xdr:from>
      <xdr:col>7</xdr:col>
      <xdr:colOff>149</xdr:colOff>
      <xdr:row>138</xdr:row>
      <xdr:rowOff>79984</xdr:rowOff>
    </xdr:from>
    <xdr:to>
      <xdr:col>9</xdr:col>
      <xdr:colOff>316807</xdr:colOff>
      <xdr:row>145</xdr:row>
      <xdr:rowOff>155407</xdr:rowOff>
    </xdr:to>
    <xdr:pic>
      <xdr:nvPicPr>
        <xdr:cNvPr id="27" name="Billede 26">
          <a:extLst>
            <a:ext uri="{FF2B5EF4-FFF2-40B4-BE49-F238E27FC236}">
              <a16:creationId xmlns:a16="http://schemas.microsoft.com/office/drawing/2014/main" id="{00000000-0008-0000-0000-00001B000000}"/>
            </a:ext>
          </a:extLst>
        </xdr:cNvPr>
        <xdr:cNvPicPr>
          <a:picLocks noChangeAspect="1"/>
        </xdr:cNvPicPr>
      </xdr:nvPicPr>
      <xdr:blipFill rotWithShape="1">
        <a:blip xmlns:r="http://schemas.openxmlformats.org/officeDocument/2006/relationships" r:embed="rId9">
          <a:extLst>
            <a:ext uri="{28A0092B-C50C-407E-A947-70E740481C1C}">
              <a14:useLocalDpi xmlns:a14="http://schemas.microsoft.com/office/drawing/2010/main" val="0"/>
            </a:ext>
          </a:extLst>
        </a:blip>
        <a:srcRect l="1996" t="18554" r="57188" b="8806"/>
        <a:stretch/>
      </xdr:blipFill>
      <xdr:spPr>
        <a:xfrm>
          <a:off x="3544452" y="26890352"/>
          <a:ext cx="1374434" cy="1408923"/>
        </a:xfrm>
        <a:prstGeom prst="rect">
          <a:avLst/>
        </a:prstGeom>
      </xdr:spPr>
    </xdr:pic>
    <xdr:clientData/>
  </xdr:twoCellAnchor>
  <xdr:twoCellAnchor editAs="oneCell">
    <xdr:from>
      <xdr:col>4</xdr:col>
      <xdr:colOff>546655</xdr:colOff>
      <xdr:row>139</xdr:row>
      <xdr:rowOff>4</xdr:rowOff>
    </xdr:from>
    <xdr:to>
      <xdr:col>6</xdr:col>
      <xdr:colOff>436909</xdr:colOff>
      <xdr:row>146</xdr:row>
      <xdr:rowOff>144520</xdr:rowOff>
    </xdr:to>
    <xdr:pic>
      <xdr:nvPicPr>
        <xdr:cNvPr id="26" name="Billede 25">
          <a:extLst>
            <a:ext uri="{FF2B5EF4-FFF2-40B4-BE49-F238E27FC236}">
              <a16:creationId xmlns:a16="http://schemas.microsoft.com/office/drawing/2014/main" id="{00000000-0008-0000-0000-00001A000000}"/>
            </a:ext>
          </a:extLst>
        </xdr:cNvPr>
        <xdr:cNvPicPr>
          <a:picLocks noChangeAspect="1"/>
        </xdr:cNvPicPr>
      </xdr:nvPicPr>
      <xdr:blipFill rotWithShape="1">
        <a:blip xmlns:r="http://schemas.openxmlformats.org/officeDocument/2006/relationships" r:embed="rId10">
          <a:extLst>
            <a:ext uri="{28A0092B-C50C-407E-A947-70E740481C1C}">
              <a14:useLocalDpi xmlns:a14="http://schemas.microsoft.com/office/drawing/2010/main" val="0"/>
            </a:ext>
          </a:extLst>
        </a:blip>
        <a:srcRect r="54969" b="18281"/>
        <a:stretch/>
      </xdr:blipFill>
      <xdr:spPr>
        <a:xfrm>
          <a:off x="2269438" y="26719700"/>
          <a:ext cx="1449455" cy="1478016"/>
        </a:xfrm>
        <a:prstGeom prst="rect">
          <a:avLst/>
        </a:prstGeom>
      </xdr:spPr>
    </xdr:pic>
    <xdr:clientData/>
  </xdr:twoCellAnchor>
  <xdr:oneCellAnchor>
    <xdr:from>
      <xdr:col>5</xdr:col>
      <xdr:colOff>588051</xdr:colOff>
      <xdr:row>145</xdr:row>
      <xdr:rowOff>173938</xdr:rowOff>
    </xdr:from>
    <xdr:ext cx="596766" cy="233205"/>
    <xdr:sp macro="" textlink="">
      <xdr:nvSpPr>
        <xdr:cNvPr id="29" name="Tekstboks 28">
          <a:extLst>
            <a:ext uri="{FF2B5EF4-FFF2-40B4-BE49-F238E27FC236}">
              <a16:creationId xmlns:a16="http://schemas.microsoft.com/office/drawing/2014/main" id="{00000000-0008-0000-0000-00001D000000}"/>
            </a:ext>
          </a:extLst>
        </xdr:cNvPr>
        <xdr:cNvSpPr txBox="1"/>
      </xdr:nvSpPr>
      <xdr:spPr>
        <a:xfrm>
          <a:off x="3006573" y="28036634"/>
          <a:ext cx="596766"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da-DK" sz="900"/>
            <a:t>SKUFFER</a:t>
          </a:r>
        </a:p>
      </xdr:txBody>
    </xdr:sp>
    <xdr:clientData/>
  </xdr:oneCellAnchor>
  <xdr:oneCellAnchor>
    <xdr:from>
      <xdr:col>7</xdr:col>
      <xdr:colOff>152397</xdr:colOff>
      <xdr:row>145</xdr:row>
      <xdr:rowOff>168967</xdr:rowOff>
    </xdr:from>
    <xdr:ext cx="1230337" cy="233205"/>
    <xdr:sp macro="" textlink="">
      <xdr:nvSpPr>
        <xdr:cNvPr id="112" name="Tekstboks 111">
          <a:extLst>
            <a:ext uri="{FF2B5EF4-FFF2-40B4-BE49-F238E27FC236}">
              <a16:creationId xmlns:a16="http://schemas.microsoft.com/office/drawing/2014/main" id="{00000000-0008-0000-0000-000070000000}"/>
            </a:ext>
          </a:extLst>
        </xdr:cNvPr>
        <xdr:cNvSpPr txBox="1"/>
      </xdr:nvSpPr>
      <xdr:spPr>
        <a:xfrm>
          <a:off x="3929267" y="28031663"/>
          <a:ext cx="1230337"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da-DK" sz="900"/>
            <a:t>STÅLLAMINAT</a:t>
          </a:r>
          <a:r>
            <a:rPr lang="da-DK" sz="900" baseline="0"/>
            <a:t> SOKKEL</a:t>
          </a:r>
          <a:endParaRPr lang="da-DK" sz="900"/>
        </a:p>
      </xdr:txBody>
    </xdr:sp>
    <xdr:clientData/>
  </xdr:oneCellAnchor>
  <xdr:oneCellAnchor>
    <xdr:from>
      <xdr:col>10</xdr:col>
      <xdr:colOff>379345</xdr:colOff>
      <xdr:row>145</xdr:row>
      <xdr:rowOff>180562</xdr:rowOff>
    </xdr:from>
    <xdr:ext cx="439287" cy="233205"/>
    <xdr:sp macro="" textlink="">
      <xdr:nvSpPr>
        <xdr:cNvPr id="113" name="Tekstboks 112">
          <a:extLst>
            <a:ext uri="{FF2B5EF4-FFF2-40B4-BE49-F238E27FC236}">
              <a16:creationId xmlns:a16="http://schemas.microsoft.com/office/drawing/2014/main" id="{00000000-0008-0000-0000-000071000000}"/>
            </a:ext>
          </a:extLst>
        </xdr:cNvPr>
        <xdr:cNvSpPr txBox="1"/>
      </xdr:nvSpPr>
      <xdr:spPr>
        <a:xfrm>
          <a:off x="6003236" y="28043258"/>
          <a:ext cx="439287"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da-DK" sz="900"/>
            <a:t>GREB</a:t>
          </a:r>
        </a:p>
      </xdr:txBody>
    </xdr:sp>
    <xdr:clientData/>
  </xdr:oneCellAnchor>
  <xdr:twoCellAnchor>
    <xdr:from>
      <xdr:col>9</xdr:col>
      <xdr:colOff>357190</xdr:colOff>
      <xdr:row>37</xdr:row>
      <xdr:rowOff>90489</xdr:rowOff>
    </xdr:from>
    <xdr:to>
      <xdr:col>9</xdr:col>
      <xdr:colOff>595315</xdr:colOff>
      <xdr:row>53</xdr:row>
      <xdr:rowOff>109539</xdr:rowOff>
    </xdr:to>
    <xdr:sp macro="" textlink="">
      <xdr:nvSpPr>
        <xdr:cNvPr id="18" name="Tekstboks 17">
          <a:extLst>
            <a:ext uri="{FF2B5EF4-FFF2-40B4-BE49-F238E27FC236}">
              <a16:creationId xmlns:a16="http://schemas.microsoft.com/office/drawing/2014/main" id="{00000000-0008-0000-0000-000012000000}"/>
            </a:ext>
          </a:extLst>
        </xdr:cNvPr>
        <xdr:cNvSpPr txBox="1"/>
      </xdr:nvSpPr>
      <xdr:spPr>
        <a:xfrm rot="16200000">
          <a:off x="3581403" y="8162926"/>
          <a:ext cx="249555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900" baseline="0"/>
            <a:t>Her ses en l</a:t>
          </a:r>
          <a:r>
            <a:rPr lang="da-DK" sz="900"/>
            <a:t>åge i overskab</a:t>
          </a:r>
          <a:r>
            <a:rPr lang="da-DK" sz="900" baseline="0"/>
            <a:t> med to hængsler:</a:t>
          </a:r>
        </a:p>
        <a:p>
          <a:endParaRPr lang="da-DK" sz="900"/>
        </a:p>
      </xdr:txBody>
    </xdr:sp>
    <xdr:clientData/>
  </xdr:twoCellAnchor>
  <xdr:twoCellAnchor editAs="oneCell">
    <xdr:from>
      <xdr:col>0</xdr:col>
      <xdr:colOff>171450</xdr:colOff>
      <xdr:row>148</xdr:row>
      <xdr:rowOff>61376</xdr:rowOff>
    </xdr:from>
    <xdr:to>
      <xdr:col>7</xdr:col>
      <xdr:colOff>321784</xdr:colOff>
      <xdr:row>150</xdr:row>
      <xdr:rowOff>39671</xdr:rowOff>
    </xdr:to>
    <xdr:pic>
      <xdr:nvPicPr>
        <xdr:cNvPr id="123" name="Billede 122">
          <a:extLst>
            <a:ext uri="{FF2B5EF4-FFF2-40B4-BE49-F238E27FC236}">
              <a16:creationId xmlns:a16="http://schemas.microsoft.com/office/drawing/2014/main" id="{00000000-0008-0000-0000-00007B000000}"/>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361950" y="28874501"/>
          <a:ext cx="3503134" cy="359295"/>
        </a:xfrm>
        <a:prstGeom prst="rect">
          <a:avLst/>
        </a:prstGeom>
      </xdr:spPr>
    </xdr:pic>
    <xdr:clientData/>
  </xdr:twoCellAnchor>
  <xdr:twoCellAnchor>
    <xdr:from>
      <xdr:col>0</xdr:col>
      <xdr:colOff>95250</xdr:colOff>
      <xdr:row>149</xdr:row>
      <xdr:rowOff>171450</xdr:rowOff>
    </xdr:from>
    <xdr:to>
      <xdr:col>5</xdr:col>
      <xdr:colOff>609600</xdr:colOff>
      <xdr:row>151</xdr:row>
      <xdr:rowOff>28575</xdr:rowOff>
    </xdr:to>
    <xdr:sp macro="" textlink="">
      <xdr:nvSpPr>
        <xdr:cNvPr id="13" name="Tekstboks 12">
          <a:extLst>
            <a:ext uri="{FF2B5EF4-FFF2-40B4-BE49-F238E27FC236}">
              <a16:creationId xmlns:a16="http://schemas.microsoft.com/office/drawing/2014/main" id="{00000000-0008-0000-0000-00000D000000}"/>
            </a:ext>
          </a:extLst>
        </xdr:cNvPr>
        <xdr:cNvSpPr txBox="1"/>
      </xdr:nvSpPr>
      <xdr:spPr>
        <a:xfrm>
          <a:off x="285750" y="29175075"/>
          <a:ext cx="263842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a:t>Se webshop</a:t>
          </a:r>
          <a:r>
            <a:rPr lang="da-DK" sz="1100" baseline="0"/>
            <a:t> på www.koekkenfornyelse.dk</a:t>
          </a:r>
          <a:endParaRPr lang="da-DK" sz="1100"/>
        </a:p>
      </xdr:txBody>
    </xdr:sp>
    <xdr:clientData/>
  </xdr:twoCellAnchor>
  <xdr:oneCellAnchor>
    <xdr:from>
      <xdr:col>9</xdr:col>
      <xdr:colOff>590550</xdr:colOff>
      <xdr:row>114</xdr:row>
      <xdr:rowOff>132159</xdr:rowOff>
    </xdr:from>
    <xdr:ext cx="914400" cy="264560"/>
    <xdr:sp macro="" textlink="">
      <xdr:nvSpPr>
        <xdr:cNvPr id="31" name="Tekstboks 30">
          <a:extLst>
            <a:ext uri="{FF2B5EF4-FFF2-40B4-BE49-F238E27FC236}">
              <a16:creationId xmlns:a16="http://schemas.microsoft.com/office/drawing/2014/main" id="{00000000-0008-0000-0000-00001F000000}"/>
            </a:ext>
          </a:extLst>
        </xdr:cNvPr>
        <xdr:cNvSpPr txBox="1"/>
      </xdr:nvSpPr>
      <xdr:spPr>
        <a:xfrm>
          <a:off x="5198269" y="22486143"/>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da-DK" sz="1100"/>
        </a:p>
      </xdr:txBody>
    </xdr:sp>
    <xdr:clientData/>
  </xdr:oneCellAnchor>
  <xdr:twoCellAnchor>
    <xdr:from>
      <xdr:col>6</xdr:col>
      <xdr:colOff>448818</xdr:colOff>
      <xdr:row>128</xdr:row>
      <xdr:rowOff>11900</xdr:rowOff>
    </xdr:from>
    <xdr:to>
      <xdr:col>11</xdr:col>
      <xdr:colOff>89298</xdr:colOff>
      <xdr:row>131</xdr:row>
      <xdr:rowOff>125016</xdr:rowOff>
    </xdr:to>
    <xdr:sp macro="" textlink="">
      <xdr:nvSpPr>
        <xdr:cNvPr id="124" name="Tekstboks 123">
          <a:extLst>
            <a:ext uri="{FF2B5EF4-FFF2-40B4-BE49-F238E27FC236}">
              <a16:creationId xmlns:a16="http://schemas.microsoft.com/office/drawing/2014/main" id="{00000000-0008-0000-0000-00007C000000}"/>
            </a:ext>
          </a:extLst>
        </xdr:cNvPr>
        <xdr:cNvSpPr txBox="1"/>
      </xdr:nvSpPr>
      <xdr:spPr>
        <a:xfrm>
          <a:off x="3395615" y="25032884"/>
          <a:ext cx="2503933" cy="7203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200"/>
            <a:t>Tillæg produktionsstart og levering på kr. 499,-</a:t>
          </a:r>
        </a:p>
      </xdr:txBody>
    </xdr:sp>
    <xdr:clientData/>
  </xdr:twoCellAnchor>
  <xdr:twoCellAnchor>
    <xdr:from>
      <xdr:col>6</xdr:col>
      <xdr:colOff>160734</xdr:colOff>
      <xdr:row>128</xdr:row>
      <xdr:rowOff>29765</xdr:rowOff>
    </xdr:from>
    <xdr:to>
      <xdr:col>6</xdr:col>
      <xdr:colOff>452437</xdr:colOff>
      <xdr:row>129</xdr:row>
      <xdr:rowOff>172640</xdr:rowOff>
    </xdr:to>
    <xdr:sp macro="" textlink="">
      <xdr:nvSpPr>
        <xdr:cNvPr id="32" name="Højrepil 31">
          <a:extLst>
            <a:ext uri="{FF2B5EF4-FFF2-40B4-BE49-F238E27FC236}">
              <a16:creationId xmlns:a16="http://schemas.microsoft.com/office/drawing/2014/main" id="{00000000-0008-0000-0000-000020000000}"/>
            </a:ext>
          </a:extLst>
        </xdr:cNvPr>
        <xdr:cNvSpPr/>
      </xdr:nvSpPr>
      <xdr:spPr>
        <a:xfrm rot="10800000">
          <a:off x="3107531" y="25050749"/>
          <a:ext cx="291703" cy="333375"/>
        </a:xfrm>
        <a:prstGeom prst="righ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da-DK" sz="1100"/>
        </a:p>
      </xdr:txBody>
    </xdr:sp>
    <xdr:clientData/>
  </xdr:twoCellAnchor>
  <xdr:twoCellAnchor>
    <xdr:from>
      <xdr:col>1</xdr:col>
      <xdr:colOff>148901</xdr:colOff>
      <xdr:row>0</xdr:row>
      <xdr:rowOff>143062</xdr:rowOff>
    </xdr:from>
    <xdr:to>
      <xdr:col>2</xdr:col>
      <xdr:colOff>214221</xdr:colOff>
      <xdr:row>3</xdr:row>
      <xdr:rowOff>166612</xdr:rowOff>
    </xdr:to>
    <xdr:grpSp>
      <xdr:nvGrpSpPr>
        <xdr:cNvPr id="25" name="Gruppe 24">
          <a:extLst>
            <a:ext uri="{FF2B5EF4-FFF2-40B4-BE49-F238E27FC236}">
              <a16:creationId xmlns:a16="http://schemas.microsoft.com/office/drawing/2014/main" id="{00000000-0008-0000-0000-000019000000}"/>
            </a:ext>
          </a:extLst>
        </xdr:cNvPr>
        <xdr:cNvGrpSpPr/>
      </xdr:nvGrpSpPr>
      <xdr:grpSpPr>
        <a:xfrm>
          <a:off x="339401" y="143062"/>
          <a:ext cx="419650" cy="614100"/>
          <a:chOff x="529827" y="77392"/>
          <a:chExt cx="416721" cy="613171"/>
        </a:xfrm>
      </xdr:grpSpPr>
      <xdr:sp macro="" textlink="">
        <xdr:nvSpPr>
          <xdr:cNvPr id="21" name="Tekstboks 20">
            <a:extLst>
              <a:ext uri="{FF2B5EF4-FFF2-40B4-BE49-F238E27FC236}">
                <a16:creationId xmlns:a16="http://schemas.microsoft.com/office/drawing/2014/main" id="{00000000-0008-0000-0000-000015000000}"/>
              </a:ext>
            </a:extLst>
          </xdr:cNvPr>
          <xdr:cNvSpPr txBox="1"/>
        </xdr:nvSpPr>
        <xdr:spPr>
          <a:xfrm>
            <a:off x="529827" y="154782"/>
            <a:ext cx="410767" cy="535781"/>
          </a:xfrm>
          <a:prstGeom prst="rect">
            <a:avLst/>
          </a:prstGeom>
          <a:noFill/>
          <a:ln w="0">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a-DK" sz="3200" b="1">
                <a:solidFill>
                  <a:schemeClr val="bg1"/>
                </a:solidFill>
                <a:latin typeface="Franklin Gothic Demi" panose="020B0703020102020204" pitchFamily="34" charset="0"/>
              </a:rPr>
              <a:t>B</a:t>
            </a:r>
          </a:p>
        </xdr:txBody>
      </xdr:sp>
      <xdr:sp macro="" textlink="">
        <xdr:nvSpPr>
          <xdr:cNvPr id="153" name="Tekstboks 152">
            <a:extLst>
              <a:ext uri="{FF2B5EF4-FFF2-40B4-BE49-F238E27FC236}">
                <a16:creationId xmlns:a16="http://schemas.microsoft.com/office/drawing/2014/main" id="{00000000-0008-0000-0000-000099000000}"/>
              </a:ext>
            </a:extLst>
          </xdr:cNvPr>
          <xdr:cNvSpPr txBox="1"/>
        </xdr:nvSpPr>
        <xdr:spPr>
          <a:xfrm>
            <a:off x="535781" y="77392"/>
            <a:ext cx="410767" cy="232172"/>
          </a:xfrm>
          <a:prstGeom prst="rect">
            <a:avLst/>
          </a:prstGeom>
          <a:noFill/>
          <a:ln w="0">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a-DK" sz="1100" b="1">
                <a:solidFill>
                  <a:schemeClr val="bg1"/>
                </a:solidFill>
                <a:latin typeface="Franklin Gothic Book" panose="020B0503020102020204" pitchFamily="34" charset="0"/>
              </a:rPr>
              <a:t>Pris</a:t>
            </a:r>
          </a:p>
        </xdr:txBody>
      </xdr:sp>
    </xdr:grpSp>
    <xdr:clientData/>
  </xdr:twoCellAnchor>
  <xdr:twoCellAnchor editAs="oneCell">
    <xdr:from>
      <xdr:col>9</xdr:col>
      <xdr:colOff>4837</xdr:colOff>
      <xdr:row>1</xdr:row>
      <xdr:rowOff>77392</xdr:rowOff>
    </xdr:from>
    <xdr:to>
      <xdr:col>12</xdr:col>
      <xdr:colOff>586154</xdr:colOff>
      <xdr:row>2</xdr:row>
      <xdr:rowOff>95250</xdr:rowOff>
    </xdr:to>
    <xdr:pic>
      <xdr:nvPicPr>
        <xdr:cNvPr id="154" name="Billede 153">
          <a:extLst>
            <a:ext uri="{FF2B5EF4-FFF2-40B4-BE49-F238E27FC236}">
              <a16:creationId xmlns:a16="http://schemas.microsoft.com/office/drawing/2014/main" id="{00000000-0008-0000-0000-00009A000000}"/>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4422972" y="289873"/>
          <a:ext cx="2032047" cy="208358"/>
        </a:xfrm>
        <a:prstGeom prst="rect">
          <a:avLst/>
        </a:prstGeom>
      </xdr:spPr>
    </xdr:pic>
    <xdr:clientData/>
  </xdr:twoCellAnchor>
  <xdr:oneCellAnchor>
    <xdr:from>
      <xdr:col>0</xdr:col>
      <xdr:colOff>103490</xdr:colOff>
      <xdr:row>5</xdr:row>
      <xdr:rowOff>126391</xdr:rowOff>
    </xdr:from>
    <xdr:ext cx="3057632" cy="1113382"/>
    <xdr:sp macro="" textlink="">
      <xdr:nvSpPr>
        <xdr:cNvPr id="30" name="Tekstboks 29">
          <a:extLst>
            <a:ext uri="{FF2B5EF4-FFF2-40B4-BE49-F238E27FC236}">
              <a16:creationId xmlns:a16="http://schemas.microsoft.com/office/drawing/2014/main" id="{00000000-0008-0000-0000-00001E000000}"/>
            </a:ext>
          </a:extLst>
        </xdr:cNvPr>
        <xdr:cNvSpPr txBox="1"/>
      </xdr:nvSpPr>
      <xdr:spPr>
        <a:xfrm>
          <a:off x="103490" y="1100872"/>
          <a:ext cx="3057632" cy="111338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da-DK" sz="1100" b="1" i="1">
              <a:solidFill>
                <a:schemeClr val="tx1"/>
              </a:solidFill>
              <a:effectLst/>
              <a:latin typeface="Franklin Gothic Demi" panose="020B0703020102020204" pitchFamily="34" charset="0"/>
              <a:ea typeface="+mn-ea"/>
              <a:cs typeface="+mn-cs"/>
            </a:rPr>
            <a:t>Sådan </a:t>
          </a:r>
          <a:r>
            <a:rPr lang="da-DK" sz="1100" b="1" i="1" baseline="0">
              <a:solidFill>
                <a:schemeClr val="tx1"/>
              </a:solidFill>
              <a:effectLst/>
              <a:latin typeface="Franklin Gothic Demi" panose="020B0703020102020204" pitchFamily="34" charset="0"/>
              <a:ea typeface="+mn-ea"/>
              <a:cs typeface="+mn-cs"/>
            </a:rPr>
            <a:t>bestiller du:</a:t>
          </a:r>
          <a:endParaRPr lang="da-DK" sz="1200" b="1">
            <a:effectLst/>
            <a:latin typeface="Franklin Gothic Demi" panose="020B0703020102020204" pitchFamily="34" charset="0"/>
          </a:endParaRPr>
        </a:p>
        <a:p>
          <a:r>
            <a:rPr lang="da-DK" sz="1100" baseline="0">
              <a:solidFill>
                <a:schemeClr val="tx1"/>
              </a:solidFill>
              <a:effectLst/>
              <a:latin typeface="+mn-lt"/>
              <a:ea typeface="+mn-ea"/>
              <a:cs typeface="+mn-cs"/>
            </a:rPr>
            <a:t>1. Udfyld de grå felter.</a:t>
          </a:r>
          <a:endParaRPr lang="da-DK" sz="1200">
            <a:effectLst/>
          </a:endParaRPr>
        </a:p>
        <a:p>
          <a:r>
            <a:rPr lang="da-DK" sz="1100" baseline="0">
              <a:solidFill>
                <a:schemeClr val="tx1"/>
              </a:solidFill>
              <a:effectLst/>
              <a:latin typeface="+mn-lt"/>
              <a:ea typeface="+mn-ea"/>
              <a:cs typeface="+mn-cs"/>
            </a:rPr>
            <a:t>2. Send til shop@koekkenfornyelse.dk</a:t>
          </a:r>
          <a:endParaRPr lang="da-DK" sz="1200">
            <a:effectLst/>
          </a:endParaRPr>
        </a:p>
        <a:p>
          <a:r>
            <a:rPr lang="da-DK" sz="1100" baseline="0">
              <a:solidFill>
                <a:schemeClr val="tx1"/>
              </a:solidFill>
              <a:effectLst/>
              <a:latin typeface="+mn-lt"/>
              <a:ea typeface="+mn-ea"/>
              <a:cs typeface="+mn-cs"/>
            </a:rPr>
            <a:t>3. Vi sender så en mail med link til din lågevare</a:t>
          </a:r>
          <a:endParaRPr lang="da-DK" sz="1200">
            <a:effectLst/>
          </a:endParaRPr>
        </a:p>
        <a:p>
          <a:r>
            <a:rPr lang="da-DK" sz="1100" baseline="0">
              <a:solidFill>
                <a:schemeClr val="tx1"/>
              </a:solidFill>
              <a:effectLst/>
              <a:latin typeface="+mn-lt"/>
              <a:ea typeface="+mn-ea"/>
              <a:cs typeface="+mn-cs"/>
            </a:rPr>
            <a:t>og mulighed for at lægge andre varer i kurven.</a:t>
          </a:r>
          <a:endParaRPr lang="da-DK" sz="1200">
            <a:effectLst/>
          </a:endParaRPr>
        </a:p>
        <a:p>
          <a:r>
            <a:rPr lang="da-DK" sz="1100" baseline="0">
              <a:solidFill>
                <a:schemeClr val="tx1"/>
              </a:solidFill>
              <a:effectLst/>
              <a:latin typeface="+mn-lt"/>
              <a:ea typeface="+mn-ea"/>
              <a:cs typeface="+mn-cs"/>
            </a:rPr>
            <a:t>4. Efter betaling er leveringstiden 14-18 hverdage.</a:t>
          </a:r>
          <a:endParaRPr lang="da-DK" sz="1200">
            <a:effectLst/>
          </a:endParaRPr>
        </a:p>
      </xdr:txBody>
    </xdr:sp>
    <xdr:clientData/>
  </xdr:oneCellAnchor>
  <xdr:twoCellAnchor>
    <xdr:from>
      <xdr:col>2</xdr:col>
      <xdr:colOff>400397</xdr:colOff>
      <xdr:row>2</xdr:row>
      <xdr:rowOff>58616</xdr:rowOff>
    </xdr:from>
    <xdr:to>
      <xdr:col>12</xdr:col>
      <xdr:colOff>571500</xdr:colOff>
      <xdr:row>3</xdr:row>
      <xdr:rowOff>146537</xdr:rowOff>
    </xdr:to>
    <xdr:sp macro="" textlink="">
      <xdr:nvSpPr>
        <xdr:cNvPr id="155" name="Rektangel 154">
          <a:extLst>
            <a:ext uri="{FF2B5EF4-FFF2-40B4-BE49-F238E27FC236}">
              <a16:creationId xmlns:a16="http://schemas.microsoft.com/office/drawing/2014/main" id="{00000000-0008-0000-0000-00009B000000}"/>
            </a:ext>
          </a:extLst>
        </xdr:cNvPr>
        <xdr:cNvSpPr/>
      </xdr:nvSpPr>
      <xdr:spPr>
        <a:xfrm>
          <a:off x="942589" y="461597"/>
          <a:ext cx="5497776" cy="278421"/>
        </a:xfrm>
        <a:prstGeom prst="rect">
          <a:avLst/>
        </a:prstGeom>
        <a:noFill/>
        <a:ln w="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a-DK" sz="1100" i="0">
              <a:solidFill>
                <a:sysClr val="windowText" lastClr="000000"/>
              </a:solidFill>
              <a:latin typeface="+mn-lt"/>
            </a:rPr>
            <a:t>Microlaminat med rustik</a:t>
          </a:r>
          <a:r>
            <a:rPr lang="da-DK" sz="1100" i="0" baseline="0">
              <a:solidFill>
                <a:sysClr val="windowText" lastClr="000000"/>
              </a:solidFill>
              <a:latin typeface="+mn-lt"/>
            </a:rPr>
            <a:t> struktur</a:t>
          </a:r>
          <a:r>
            <a:rPr lang="da-DK" sz="1100" i="0">
              <a:solidFill>
                <a:sysClr val="windowText" lastClr="000000"/>
              </a:solidFill>
              <a:latin typeface="+mn-lt"/>
            </a:rPr>
            <a:t> på spånplade</a:t>
          </a:r>
          <a:r>
            <a:rPr lang="da-DK" sz="1100" i="0" baseline="0">
              <a:solidFill>
                <a:sysClr val="windowText" lastClr="000000"/>
              </a:solidFill>
              <a:latin typeface="+mn-lt"/>
            </a:rPr>
            <a:t> (19 mm) efter dine specialmål</a:t>
          </a:r>
        </a:p>
      </xdr:txBody>
    </xdr:sp>
    <xdr:clientData/>
  </xdr:twoCellAnchor>
  <xdr:oneCellAnchor>
    <xdr:from>
      <xdr:col>9</xdr:col>
      <xdr:colOff>293076</xdr:colOff>
      <xdr:row>9</xdr:row>
      <xdr:rowOff>146539</xdr:rowOff>
    </xdr:from>
    <xdr:ext cx="1714500" cy="404909"/>
    <xdr:sp macro="" textlink="">
      <xdr:nvSpPr>
        <xdr:cNvPr id="65" name="Tekstboks 64">
          <a:extLst>
            <a:ext uri="{FF2B5EF4-FFF2-40B4-BE49-F238E27FC236}">
              <a16:creationId xmlns:a16="http://schemas.microsoft.com/office/drawing/2014/main" id="{00000000-0008-0000-0000-000041000000}"/>
            </a:ext>
          </a:extLst>
        </xdr:cNvPr>
        <xdr:cNvSpPr txBox="1"/>
      </xdr:nvSpPr>
      <xdr:spPr>
        <a:xfrm>
          <a:off x="4704655" y="1901144"/>
          <a:ext cx="1714500" cy="4049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a-DK" sz="800" baseline="0"/>
            <a:t>Lågerne med træårer / struktur har </a:t>
          </a:r>
          <a:r>
            <a:rPr lang="da-DK" sz="800" u="sng" baseline="0"/>
            <a:t>lodret</a:t>
          </a:r>
          <a:r>
            <a:rPr lang="da-DK" sz="800" u="none" baseline="0"/>
            <a:t> </a:t>
          </a:r>
          <a:r>
            <a:rPr lang="da-DK" sz="800" baseline="0"/>
            <a:t>åreretning / mønster.</a:t>
          </a:r>
        </a:p>
        <a:p>
          <a:endParaRPr lang="da-DK" sz="800"/>
        </a:p>
      </xdr:txBody>
    </xdr:sp>
    <xdr:clientData/>
  </xdr:oneCellAnchor>
  <xdr:twoCellAnchor>
    <xdr:from>
      <xdr:col>0</xdr:col>
      <xdr:colOff>180860</xdr:colOff>
      <xdr:row>17</xdr:row>
      <xdr:rowOff>13703</xdr:rowOff>
    </xdr:from>
    <xdr:to>
      <xdr:col>6</xdr:col>
      <xdr:colOff>217494</xdr:colOff>
      <xdr:row>19</xdr:row>
      <xdr:rowOff>70183</xdr:rowOff>
    </xdr:to>
    <xdr:grpSp>
      <xdr:nvGrpSpPr>
        <xdr:cNvPr id="5" name="Gruppe 4">
          <a:extLst>
            <a:ext uri="{FF2B5EF4-FFF2-40B4-BE49-F238E27FC236}">
              <a16:creationId xmlns:a16="http://schemas.microsoft.com/office/drawing/2014/main" id="{00000000-0008-0000-0000-000005000000}"/>
            </a:ext>
          </a:extLst>
        </xdr:cNvPr>
        <xdr:cNvGrpSpPr/>
      </xdr:nvGrpSpPr>
      <xdr:grpSpPr>
        <a:xfrm>
          <a:off x="180860" y="3069323"/>
          <a:ext cx="2795074" cy="361280"/>
          <a:chOff x="4447443" y="2220058"/>
          <a:chExt cx="3945438" cy="519348"/>
        </a:xfrm>
      </xdr:grpSpPr>
      <xdr:grpSp>
        <xdr:nvGrpSpPr>
          <xdr:cNvPr id="66" name="Gruppe 65">
            <a:extLst>
              <a:ext uri="{FF2B5EF4-FFF2-40B4-BE49-F238E27FC236}">
                <a16:creationId xmlns:a16="http://schemas.microsoft.com/office/drawing/2014/main" id="{00000000-0008-0000-0000-000042000000}"/>
              </a:ext>
            </a:extLst>
          </xdr:cNvPr>
          <xdr:cNvGrpSpPr/>
        </xdr:nvGrpSpPr>
        <xdr:grpSpPr>
          <a:xfrm>
            <a:off x="4447443" y="2220059"/>
            <a:ext cx="481231" cy="512061"/>
            <a:chOff x="391561" y="957376"/>
            <a:chExt cx="580992" cy="548024"/>
          </a:xfrm>
        </xdr:grpSpPr>
        <xdr:sp macro="" textlink="">
          <xdr:nvSpPr>
            <xdr:cNvPr id="67" name="Tekstboks 66">
              <a:extLst>
                <a:ext uri="{FF2B5EF4-FFF2-40B4-BE49-F238E27FC236}">
                  <a16:creationId xmlns:a16="http://schemas.microsoft.com/office/drawing/2014/main" id="{00000000-0008-0000-0000-000043000000}"/>
                </a:ext>
              </a:extLst>
            </xdr:cNvPr>
            <xdr:cNvSpPr txBox="1"/>
          </xdr:nvSpPr>
          <xdr:spPr>
            <a:xfrm>
              <a:off x="413295" y="980389"/>
              <a:ext cx="559258" cy="525011"/>
            </a:xfrm>
            <a:prstGeom prst="rect">
              <a:avLst/>
            </a:prstGeom>
            <a:solidFill>
              <a:schemeClr val="lt1"/>
            </a:solidFill>
            <a:ln w="9525" cmpd="sng">
              <a:solidFill>
                <a:schemeClr val="tx1">
                  <a:lumMod val="65000"/>
                  <a:lumOff val="3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bIns="0" rtlCol="0" anchor="t"/>
            <a:lstStyle/>
            <a:p>
              <a:endParaRPr lang="da-DK" sz="700" b="1" baseline="0">
                <a:solidFill>
                  <a:schemeClr val="dk1"/>
                </a:solidFill>
                <a:latin typeface="+mn-lt"/>
                <a:ea typeface="+mn-ea"/>
                <a:cs typeface="+mn-cs"/>
              </a:endParaRPr>
            </a:p>
          </xdr:txBody>
        </xdr:sp>
        <xdr:pic>
          <xdr:nvPicPr>
            <xdr:cNvPr id="68" name="Billede 67">
              <a:extLst>
                <a:ext uri="{FF2B5EF4-FFF2-40B4-BE49-F238E27FC236}">
                  <a16:creationId xmlns:a16="http://schemas.microsoft.com/office/drawing/2014/main" id="{00000000-0008-0000-0000-000044000000}"/>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a:stretch/>
          </xdr:blipFill>
          <xdr:spPr>
            <a:xfrm>
              <a:off x="430635" y="1023184"/>
              <a:ext cx="525306" cy="478485"/>
            </a:xfrm>
            <a:prstGeom prst="rect">
              <a:avLst/>
            </a:prstGeom>
          </xdr:spPr>
        </xdr:pic>
        <xdr:sp macro="" textlink="" fLocksText="0">
          <xdr:nvSpPr>
            <xdr:cNvPr id="69" name="Tekstboks 68">
              <a:extLst>
                <a:ext uri="{FF2B5EF4-FFF2-40B4-BE49-F238E27FC236}">
                  <a16:creationId xmlns:a16="http://schemas.microsoft.com/office/drawing/2014/main" id="{00000000-0008-0000-0000-000045000000}"/>
                </a:ext>
              </a:extLst>
            </xdr:cNvPr>
            <xdr:cNvSpPr txBox="1"/>
          </xdr:nvSpPr>
          <xdr:spPr>
            <a:xfrm>
              <a:off x="391561" y="957376"/>
              <a:ext cx="139680" cy="134400"/>
            </a:xfrm>
            <a:prstGeom prst="rect">
              <a:avLst/>
            </a:prstGeom>
            <a:solidFill>
              <a:schemeClr val="bg1">
                <a:lumMod val="8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da-DK" sz="1100"/>
            </a:p>
          </xdr:txBody>
        </xdr:sp>
      </xdr:grpSp>
      <xdr:grpSp>
        <xdr:nvGrpSpPr>
          <xdr:cNvPr id="70" name="Gruppe 69">
            <a:extLst>
              <a:ext uri="{FF2B5EF4-FFF2-40B4-BE49-F238E27FC236}">
                <a16:creationId xmlns:a16="http://schemas.microsoft.com/office/drawing/2014/main" id="{00000000-0008-0000-0000-000046000000}"/>
              </a:ext>
            </a:extLst>
          </xdr:cNvPr>
          <xdr:cNvGrpSpPr/>
        </xdr:nvGrpSpPr>
        <xdr:grpSpPr>
          <a:xfrm>
            <a:off x="5019954" y="2220058"/>
            <a:ext cx="481232" cy="519348"/>
            <a:chOff x="391561" y="957376"/>
            <a:chExt cx="580992" cy="555823"/>
          </a:xfrm>
        </xdr:grpSpPr>
        <xdr:sp macro="" textlink="">
          <xdr:nvSpPr>
            <xdr:cNvPr id="71" name="Tekstboks 70">
              <a:extLst>
                <a:ext uri="{FF2B5EF4-FFF2-40B4-BE49-F238E27FC236}">
                  <a16:creationId xmlns:a16="http://schemas.microsoft.com/office/drawing/2014/main" id="{00000000-0008-0000-0000-000047000000}"/>
                </a:ext>
              </a:extLst>
            </xdr:cNvPr>
            <xdr:cNvSpPr txBox="1"/>
          </xdr:nvSpPr>
          <xdr:spPr>
            <a:xfrm>
              <a:off x="413295" y="980389"/>
              <a:ext cx="559258" cy="532810"/>
            </a:xfrm>
            <a:prstGeom prst="rect">
              <a:avLst/>
            </a:prstGeom>
            <a:solidFill>
              <a:schemeClr val="lt1"/>
            </a:solidFill>
            <a:ln w="9525" cmpd="sng">
              <a:solidFill>
                <a:schemeClr val="tx1">
                  <a:lumMod val="65000"/>
                  <a:lumOff val="3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bIns="0" rtlCol="0" anchor="t"/>
            <a:lstStyle/>
            <a:p>
              <a:endParaRPr lang="da-DK" sz="1000" b="1" baseline="0">
                <a:solidFill>
                  <a:schemeClr val="dk1"/>
                </a:solidFill>
                <a:latin typeface="+mn-lt"/>
                <a:ea typeface="+mn-ea"/>
                <a:cs typeface="+mn-cs"/>
              </a:endParaRPr>
            </a:p>
          </xdr:txBody>
        </xdr:sp>
        <xdr:pic>
          <xdr:nvPicPr>
            <xdr:cNvPr id="72" name="Billede 71">
              <a:extLst>
                <a:ext uri="{FF2B5EF4-FFF2-40B4-BE49-F238E27FC236}">
                  <a16:creationId xmlns:a16="http://schemas.microsoft.com/office/drawing/2014/main" id="{00000000-0008-0000-0000-000048000000}"/>
                </a:ext>
              </a:extLst>
            </xdr:cNvPr>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rcRect/>
            <a:stretch/>
          </xdr:blipFill>
          <xdr:spPr>
            <a:xfrm>
              <a:off x="430633" y="1014952"/>
              <a:ext cx="525304" cy="478485"/>
            </a:xfrm>
            <a:prstGeom prst="rect">
              <a:avLst/>
            </a:prstGeom>
          </xdr:spPr>
        </xdr:pic>
        <xdr:sp macro="" textlink="" fLocksText="0">
          <xdr:nvSpPr>
            <xdr:cNvPr id="73" name="Tekstboks 72">
              <a:extLst>
                <a:ext uri="{FF2B5EF4-FFF2-40B4-BE49-F238E27FC236}">
                  <a16:creationId xmlns:a16="http://schemas.microsoft.com/office/drawing/2014/main" id="{00000000-0008-0000-0000-000049000000}"/>
                </a:ext>
              </a:extLst>
            </xdr:cNvPr>
            <xdr:cNvSpPr txBox="1"/>
          </xdr:nvSpPr>
          <xdr:spPr>
            <a:xfrm>
              <a:off x="391561" y="957376"/>
              <a:ext cx="139680" cy="134400"/>
            </a:xfrm>
            <a:prstGeom prst="rect">
              <a:avLst/>
            </a:prstGeom>
            <a:solidFill>
              <a:schemeClr val="bg1">
                <a:lumMod val="8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da-DK" sz="1100"/>
            </a:p>
          </xdr:txBody>
        </xdr:sp>
      </xdr:grpSp>
      <xdr:grpSp>
        <xdr:nvGrpSpPr>
          <xdr:cNvPr id="74" name="Gruppe 73">
            <a:extLst>
              <a:ext uri="{FF2B5EF4-FFF2-40B4-BE49-F238E27FC236}">
                <a16:creationId xmlns:a16="http://schemas.microsoft.com/office/drawing/2014/main" id="{00000000-0008-0000-0000-00004A000000}"/>
              </a:ext>
            </a:extLst>
          </xdr:cNvPr>
          <xdr:cNvGrpSpPr/>
        </xdr:nvGrpSpPr>
        <xdr:grpSpPr>
          <a:xfrm>
            <a:off x="5596719" y="2220058"/>
            <a:ext cx="481231" cy="519348"/>
            <a:chOff x="391561" y="957376"/>
            <a:chExt cx="580992" cy="555823"/>
          </a:xfrm>
        </xdr:grpSpPr>
        <xdr:sp macro="" textlink="">
          <xdr:nvSpPr>
            <xdr:cNvPr id="75" name="Tekstboks 74">
              <a:extLst>
                <a:ext uri="{FF2B5EF4-FFF2-40B4-BE49-F238E27FC236}">
                  <a16:creationId xmlns:a16="http://schemas.microsoft.com/office/drawing/2014/main" id="{00000000-0008-0000-0000-00004B000000}"/>
                </a:ext>
              </a:extLst>
            </xdr:cNvPr>
            <xdr:cNvSpPr txBox="1"/>
          </xdr:nvSpPr>
          <xdr:spPr>
            <a:xfrm>
              <a:off x="413295" y="980389"/>
              <a:ext cx="559258" cy="532810"/>
            </a:xfrm>
            <a:prstGeom prst="rect">
              <a:avLst/>
            </a:prstGeom>
            <a:solidFill>
              <a:schemeClr val="lt1"/>
            </a:solidFill>
            <a:ln w="9525" cmpd="sng">
              <a:solidFill>
                <a:schemeClr val="tx1">
                  <a:lumMod val="65000"/>
                  <a:lumOff val="3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bIns="0" rtlCol="0" anchor="t"/>
            <a:lstStyle/>
            <a:p>
              <a:endParaRPr lang="da-DK" sz="800" b="1" baseline="0">
                <a:solidFill>
                  <a:schemeClr val="dk1"/>
                </a:solidFill>
                <a:latin typeface="+mn-lt"/>
                <a:ea typeface="+mn-ea"/>
                <a:cs typeface="+mn-cs"/>
              </a:endParaRPr>
            </a:p>
          </xdr:txBody>
        </xdr:sp>
        <xdr:pic>
          <xdr:nvPicPr>
            <xdr:cNvPr id="76" name="Billede 75">
              <a:extLst>
                <a:ext uri="{FF2B5EF4-FFF2-40B4-BE49-F238E27FC236}">
                  <a16:creationId xmlns:a16="http://schemas.microsoft.com/office/drawing/2014/main" id="{00000000-0008-0000-0000-00004C000000}"/>
                </a:ext>
              </a:extLst>
            </xdr:cNvPr>
            <xdr:cNvPicPr>
              <a:picLocks noChangeAspect="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xdr:blipFill>
          <xdr:spPr>
            <a:xfrm>
              <a:off x="435216" y="1014953"/>
              <a:ext cx="525305" cy="478485"/>
            </a:xfrm>
            <a:prstGeom prst="rect">
              <a:avLst/>
            </a:prstGeom>
          </xdr:spPr>
        </xdr:pic>
        <xdr:sp macro="" textlink="" fLocksText="0">
          <xdr:nvSpPr>
            <xdr:cNvPr id="77" name="Tekstboks 76">
              <a:extLst>
                <a:ext uri="{FF2B5EF4-FFF2-40B4-BE49-F238E27FC236}">
                  <a16:creationId xmlns:a16="http://schemas.microsoft.com/office/drawing/2014/main" id="{00000000-0008-0000-0000-00004D000000}"/>
                </a:ext>
              </a:extLst>
            </xdr:cNvPr>
            <xdr:cNvSpPr txBox="1"/>
          </xdr:nvSpPr>
          <xdr:spPr>
            <a:xfrm>
              <a:off x="391561" y="957376"/>
              <a:ext cx="139680" cy="134400"/>
            </a:xfrm>
            <a:prstGeom prst="rect">
              <a:avLst/>
            </a:prstGeom>
            <a:solidFill>
              <a:schemeClr val="bg1">
                <a:lumMod val="8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da-DK" sz="1100"/>
            </a:p>
          </xdr:txBody>
        </xdr:sp>
      </xdr:grpSp>
      <xdr:grpSp>
        <xdr:nvGrpSpPr>
          <xdr:cNvPr id="78" name="Gruppe 77">
            <a:extLst>
              <a:ext uri="{FF2B5EF4-FFF2-40B4-BE49-F238E27FC236}">
                <a16:creationId xmlns:a16="http://schemas.microsoft.com/office/drawing/2014/main" id="{00000000-0008-0000-0000-00004E000000}"/>
              </a:ext>
            </a:extLst>
          </xdr:cNvPr>
          <xdr:cNvGrpSpPr/>
        </xdr:nvGrpSpPr>
        <xdr:grpSpPr>
          <a:xfrm>
            <a:off x="6173486" y="2220059"/>
            <a:ext cx="479916" cy="512061"/>
            <a:chOff x="391561" y="957376"/>
            <a:chExt cx="580992" cy="548024"/>
          </a:xfrm>
        </xdr:grpSpPr>
        <xdr:sp macro="" textlink="">
          <xdr:nvSpPr>
            <xdr:cNvPr id="79" name="Tekstboks 78">
              <a:extLst>
                <a:ext uri="{FF2B5EF4-FFF2-40B4-BE49-F238E27FC236}">
                  <a16:creationId xmlns:a16="http://schemas.microsoft.com/office/drawing/2014/main" id="{00000000-0008-0000-0000-00004F000000}"/>
                </a:ext>
              </a:extLst>
            </xdr:cNvPr>
            <xdr:cNvSpPr txBox="1"/>
          </xdr:nvSpPr>
          <xdr:spPr>
            <a:xfrm>
              <a:off x="413296" y="980389"/>
              <a:ext cx="559257" cy="525011"/>
            </a:xfrm>
            <a:prstGeom prst="rect">
              <a:avLst/>
            </a:prstGeom>
            <a:solidFill>
              <a:schemeClr val="lt1"/>
            </a:solidFill>
            <a:ln w="9525" cmpd="sng">
              <a:solidFill>
                <a:schemeClr val="tx1">
                  <a:lumMod val="65000"/>
                  <a:lumOff val="3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bIns="0" rtlCol="0" anchor="t"/>
            <a:lstStyle/>
            <a:p>
              <a:endParaRPr lang="da-DK" sz="1000" b="1" baseline="0">
                <a:solidFill>
                  <a:schemeClr val="dk1"/>
                </a:solidFill>
                <a:latin typeface="+mn-lt"/>
                <a:ea typeface="+mn-ea"/>
                <a:cs typeface="+mn-cs"/>
              </a:endParaRPr>
            </a:p>
          </xdr:txBody>
        </xdr:sp>
        <xdr:pic>
          <xdr:nvPicPr>
            <xdr:cNvPr id="80" name="Billede 79">
              <a:extLst>
                <a:ext uri="{FF2B5EF4-FFF2-40B4-BE49-F238E27FC236}">
                  <a16:creationId xmlns:a16="http://schemas.microsoft.com/office/drawing/2014/main" id="{00000000-0008-0000-0000-000050000000}"/>
                </a:ext>
              </a:extLst>
            </xdr:cNvPr>
            <xdr:cNvPicPr>
              <a:picLocks noChangeAspect="1"/>
            </xdr:cNvPicPr>
          </xdr:nvPicPr>
          <xdr:blipFill>
            <a:blip xmlns:r="http://schemas.openxmlformats.org/officeDocument/2006/relationships" r:embed="rId16" cstate="print">
              <a:extLst>
                <a:ext uri="{28A0092B-C50C-407E-A947-70E740481C1C}">
                  <a14:useLocalDpi xmlns:a14="http://schemas.microsoft.com/office/drawing/2010/main" val="0"/>
                </a:ext>
              </a:extLst>
            </a:blip>
            <a:srcRect/>
            <a:stretch/>
          </xdr:blipFill>
          <xdr:spPr>
            <a:xfrm>
              <a:off x="435231" y="1011493"/>
              <a:ext cx="525305" cy="477177"/>
            </a:xfrm>
            <a:prstGeom prst="rect">
              <a:avLst/>
            </a:prstGeom>
          </xdr:spPr>
        </xdr:pic>
        <xdr:sp macro="" textlink="" fLocksText="0">
          <xdr:nvSpPr>
            <xdr:cNvPr id="81" name="Tekstboks 80">
              <a:extLst>
                <a:ext uri="{FF2B5EF4-FFF2-40B4-BE49-F238E27FC236}">
                  <a16:creationId xmlns:a16="http://schemas.microsoft.com/office/drawing/2014/main" id="{00000000-0008-0000-0000-000051000000}"/>
                </a:ext>
              </a:extLst>
            </xdr:cNvPr>
            <xdr:cNvSpPr txBox="1"/>
          </xdr:nvSpPr>
          <xdr:spPr>
            <a:xfrm>
              <a:off x="391561" y="957376"/>
              <a:ext cx="139680" cy="134400"/>
            </a:xfrm>
            <a:prstGeom prst="rect">
              <a:avLst/>
            </a:prstGeom>
            <a:solidFill>
              <a:schemeClr val="bg1">
                <a:lumMod val="8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da-DK" sz="1100"/>
            </a:p>
          </xdr:txBody>
        </xdr:sp>
      </xdr:grpSp>
      <xdr:grpSp>
        <xdr:nvGrpSpPr>
          <xdr:cNvPr id="82" name="Gruppe 81">
            <a:extLst>
              <a:ext uri="{FF2B5EF4-FFF2-40B4-BE49-F238E27FC236}">
                <a16:creationId xmlns:a16="http://schemas.microsoft.com/office/drawing/2014/main" id="{00000000-0008-0000-0000-000052000000}"/>
              </a:ext>
            </a:extLst>
          </xdr:cNvPr>
          <xdr:cNvGrpSpPr/>
        </xdr:nvGrpSpPr>
        <xdr:grpSpPr>
          <a:xfrm>
            <a:off x="6758330" y="2220542"/>
            <a:ext cx="481169" cy="518864"/>
            <a:chOff x="391561" y="957376"/>
            <a:chExt cx="580992" cy="555305"/>
          </a:xfrm>
        </xdr:grpSpPr>
        <xdr:sp macro="" textlink="">
          <xdr:nvSpPr>
            <xdr:cNvPr id="83" name="Tekstboks 82">
              <a:extLst>
                <a:ext uri="{FF2B5EF4-FFF2-40B4-BE49-F238E27FC236}">
                  <a16:creationId xmlns:a16="http://schemas.microsoft.com/office/drawing/2014/main" id="{00000000-0008-0000-0000-000053000000}"/>
                </a:ext>
              </a:extLst>
            </xdr:cNvPr>
            <xdr:cNvSpPr txBox="1"/>
          </xdr:nvSpPr>
          <xdr:spPr>
            <a:xfrm>
              <a:off x="413296" y="980389"/>
              <a:ext cx="559257" cy="532292"/>
            </a:xfrm>
            <a:prstGeom prst="rect">
              <a:avLst/>
            </a:prstGeom>
            <a:solidFill>
              <a:schemeClr val="lt1"/>
            </a:solidFill>
            <a:ln w="9525" cmpd="sng">
              <a:solidFill>
                <a:schemeClr val="tx1">
                  <a:lumMod val="65000"/>
                  <a:lumOff val="3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bIns="0" rtlCol="0" anchor="t"/>
            <a:lstStyle/>
            <a:p>
              <a:endParaRPr lang="da-DK" sz="1000" b="1" baseline="0">
                <a:solidFill>
                  <a:schemeClr val="dk1"/>
                </a:solidFill>
                <a:latin typeface="+mn-lt"/>
                <a:ea typeface="+mn-ea"/>
                <a:cs typeface="+mn-cs"/>
              </a:endParaRPr>
            </a:p>
          </xdr:txBody>
        </xdr:sp>
        <xdr:pic>
          <xdr:nvPicPr>
            <xdr:cNvPr id="84" name="Billede 83">
              <a:extLst>
                <a:ext uri="{FF2B5EF4-FFF2-40B4-BE49-F238E27FC236}">
                  <a16:creationId xmlns:a16="http://schemas.microsoft.com/office/drawing/2014/main" id="{00000000-0008-0000-0000-000054000000}"/>
                </a:ext>
              </a:extLst>
            </xdr:cNvPr>
            <xdr:cNvPicPr>
              <a:picLocks noChangeAspect="1"/>
            </xdr:cNvPicPr>
          </xdr:nvPicPr>
          <xdr:blipFill>
            <a:blip xmlns:r="http://schemas.openxmlformats.org/officeDocument/2006/relationships" r:embed="rId17" cstate="print">
              <a:extLst>
                <a:ext uri="{28A0092B-C50C-407E-A947-70E740481C1C}">
                  <a14:useLocalDpi xmlns:a14="http://schemas.microsoft.com/office/drawing/2010/main" val="0"/>
                </a:ext>
              </a:extLst>
            </a:blip>
            <a:srcRect/>
            <a:stretch/>
          </xdr:blipFill>
          <xdr:spPr>
            <a:xfrm>
              <a:off x="430636" y="1023217"/>
              <a:ext cx="525304" cy="478421"/>
            </a:xfrm>
            <a:prstGeom prst="rect">
              <a:avLst/>
            </a:prstGeom>
          </xdr:spPr>
        </xdr:pic>
        <xdr:sp macro="" textlink="" fLocksText="0">
          <xdr:nvSpPr>
            <xdr:cNvPr id="85" name="Tekstboks 84">
              <a:extLst>
                <a:ext uri="{FF2B5EF4-FFF2-40B4-BE49-F238E27FC236}">
                  <a16:creationId xmlns:a16="http://schemas.microsoft.com/office/drawing/2014/main" id="{00000000-0008-0000-0000-000055000000}"/>
                </a:ext>
              </a:extLst>
            </xdr:cNvPr>
            <xdr:cNvSpPr txBox="1"/>
          </xdr:nvSpPr>
          <xdr:spPr>
            <a:xfrm>
              <a:off x="391561" y="957376"/>
              <a:ext cx="139680" cy="134400"/>
            </a:xfrm>
            <a:prstGeom prst="rect">
              <a:avLst/>
            </a:prstGeom>
            <a:solidFill>
              <a:schemeClr val="bg1">
                <a:lumMod val="8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da-DK" sz="1100"/>
            </a:p>
          </xdr:txBody>
        </xdr:sp>
      </xdr:grpSp>
      <xdr:grpSp>
        <xdr:nvGrpSpPr>
          <xdr:cNvPr id="86" name="Gruppe 85">
            <a:extLst>
              <a:ext uri="{FF2B5EF4-FFF2-40B4-BE49-F238E27FC236}">
                <a16:creationId xmlns:a16="http://schemas.microsoft.com/office/drawing/2014/main" id="{00000000-0008-0000-0000-000056000000}"/>
              </a:ext>
            </a:extLst>
          </xdr:cNvPr>
          <xdr:cNvGrpSpPr/>
        </xdr:nvGrpSpPr>
        <xdr:grpSpPr>
          <a:xfrm>
            <a:off x="7335021" y="2220542"/>
            <a:ext cx="481169" cy="518864"/>
            <a:chOff x="391561" y="957376"/>
            <a:chExt cx="580992" cy="555305"/>
          </a:xfrm>
        </xdr:grpSpPr>
        <xdr:sp macro="" textlink="">
          <xdr:nvSpPr>
            <xdr:cNvPr id="87" name="Tekstboks 86">
              <a:extLst>
                <a:ext uri="{FF2B5EF4-FFF2-40B4-BE49-F238E27FC236}">
                  <a16:creationId xmlns:a16="http://schemas.microsoft.com/office/drawing/2014/main" id="{00000000-0008-0000-0000-000057000000}"/>
                </a:ext>
              </a:extLst>
            </xdr:cNvPr>
            <xdr:cNvSpPr txBox="1"/>
          </xdr:nvSpPr>
          <xdr:spPr>
            <a:xfrm>
              <a:off x="413296" y="980389"/>
              <a:ext cx="559257" cy="532292"/>
            </a:xfrm>
            <a:prstGeom prst="rect">
              <a:avLst/>
            </a:prstGeom>
            <a:solidFill>
              <a:schemeClr val="lt1"/>
            </a:solidFill>
            <a:ln w="9525" cmpd="sng">
              <a:solidFill>
                <a:schemeClr val="tx1">
                  <a:lumMod val="65000"/>
                  <a:lumOff val="3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bIns="0" rtlCol="0" anchor="t"/>
            <a:lstStyle/>
            <a:p>
              <a:endParaRPr lang="da-DK" sz="1000" b="1" baseline="0">
                <a:solidFill>
                  <a:schemeClr val="dk1"/>
                </a:solidFill>
                <a:latin typeface="+mn-lt"/>
                <a:ea typeface="+mn-ea"/>
                <a:cs typeface="+mn-cs"/>
              </a:endParaRPr>
            </a:p>
          </xdr:txBody>
        </xdr:sp>
        <xdr:pic>
          <xdr:nvPicPr>
            <xdr:cNvPr id="88" name="Billede 87">
              <a:extLst>
                <a:ext uri="{FF2B5EF4-FFF2-40B4-BE49-F238E27FC236}">
                  <a16:creationId xmlns:a16="http://schemas.microsoft.com/office/drawing/2014/main" id="{00000000-0008-0000-0000-000058000000}"/>
                </a:ext>
              </a:extLst>
            </xdr:cNvPr>
            <xdr:cNvPicPr>
              <a:picLocks noChangeAspect="1"/>
            </xdr:cNvPicPr>
          </xdr:nvPicPr>
          <xdr:blipFill>
            <a:blip xmlns:r="http://schemas.openxmlformats.org/officeDocument/2006/relationships" r:embed="rId18" cstate="print">
              <a:extLst>
                <a:ext uri="{28A0092B-C50C-407E-A947-70E740481C1C}">
                  <a14:useLocalDpi xmlns:a14="http://schemas.microsoft.com/office/drawing/2010/main" val="0"/>
                </a:ext>
              </a:extLst>
            </a:blip>
            <a:srcRect/>
            <a:stretch/>
          </xdr:blipFill>
          <xdr:spPr>
            <a:xfrm>
              <a:off x="430636" y="1023217"/>
              <a:ext cx="525304" cy="478421"/>
            </a:xfrm>
            <a:prstGeom prst="rect">
              <a:avLst/>
            </a:prstGeom>
          </xdr:spPr>
        </xdr:pic>
        <xdr:sp macro="" textlink="" fLocksText="0">
          <xdr:nvSpPr>
            <xdr:cNvPr id="89" name="Tekstboks 88">
              <a:extLst>
                <a:ext uri="{FF2B5EF4-FFF2-40B4-BE49-F238E27FC236}">
                  <a16:creationId xmlns:a16="http://schemas.microsoft.com/office/drawing/2014/main" id="{00000000-0008-0000-0000-000059000000}"/>
                </a:ext>
              </a:extLst>
            </xdr:cNvPr>
            <xdr:cNvSpPr txBox="1"/>
          </xdr:nvSpPr>
          <xdr:spPr>
            <a:xfrm>
              <a:off x="391561" y="957376"/>
              <a:ext cx="139680" cy="134400"/>
            </a:xfrm>
            <a:prstGeom prst="rect">
              <a:avLst/>
            </a:prstGeom>
            <a:solidFill>
              <a:schemeClr val="bg1">
                <a:lumMod val="8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da-DK" sz="1100"/>
            </a:p>
          </xdr:txBody>
        </xdr:sp>
      </xdr:grpSp>
      <xdr:grpSp>
        <xdr:nvGrpSpPr>
          <xdr:cNvPr id="90" name="Gruppe 89">
            <a:extLst>
              <a:ext uri="{FF2B5EF4-FFF2-40B4-BE49-F238E27FC236}">
                <a16:creationId xmlns:a16="http://schemas.microsoft.com/office/drawing/2014/main" id="{00000000-0008-0000-0000-00005A000000}"/>
              </a:ext>
            </a:extLst>
          </xdr:cNvPr>
          <xdr:cNvGrpSpPr/>
        </xdr:nvGrpSpPr>
        <xdr:grpSpPr>
          <a:xfrm>
            <a:off x="7911712" y="2220543"/>
            <a:ext cx="481169" cy="511577"/>
            <a:chOff x="391561" y="957376"/>
            <a:chExt cx="580992" cy="547506"/>
          </a:xfrm>
        </xdr:grpSpPr>
        <xdr:sp macro="" textlink="">
          <xdr:nvSpPr>
            <xdr:cNvPr id="91" name="Tekstboks 90">
              <a:extLst>
                <a:ext uri="{FF2B5EF4-FFF2-40B4-BE49-F238E27FC236}">
                  <a16:creationId xmlns:a16="http://schemas.microsoft.com/office/drawing/2014/main" id="{00000000-0008-0000-0000-00005B000000}"/>
                </a:ext>
              </a:extLst>
            </xdr:cNvPr>
            <xdr:cNvSpPr txBox="1"/>
          </xdr:nvSpPr>
          <xdr:spPr>
            <a:xfrm>
              <a:off x="413296" y="980389"/>
              <a:ext cx="559257" cy="524493"/>
            </a:xfrm>
            <a:prstGeom prst="rect">
              <a:avLst/>
            </a:prstGeom>
            <a:solidFill>
              <a:schemeClr val="lt1"/>
            </a:solidFill>
            <a:ln w="9525" cmpd="sng">
              <a:solidFill>
                <a:schemeClr val="tx1">
                  <a:lumMod val="65000"/>
                  <a:lumOff val="3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bIns="0" rtlCol="0" anchor="t"/>
            <a:lstStyle/>
            <a:p>
              <a:endParaRPr lang="da-DK" sz="900" b="1" baseline="0">
                <a:solidFill>
                  <a:schemeClr val="dk1"/>
                </a:solidFill>
                <a:latin typeface="+mn-lt"/>
                <a:ea typeface="+mn-ea"/>
                <a:cs typeface="+mn-cs"/>
              </a:endParaRPr>
            </a:p>
          </xdr:txBody>
        </xdr:sp>
        <xdr:pic>
          <xdr:nvPicPr>
            <xdr:cNvPr id="92" name="Billede 91">
              <a:extLst>
                <a:ext uri="{FF2B5EF4-FFF2-40B4-BE49-F238E27FC236}">
                  <a16:creationId xmlns:a16="http://schemas.microsoft.com/office/drawing/2014/main" id="{00000000-0008-0000-0000-00005C000000}"/>
                </a:ext>
              </a:extLst>
            </xdr:cNvPr>
            <xdr:cNvPicPr>
              <a:picLocks noChangeAspect="1"/>
            </xdr:cNvPicPr>
          </xdr:nvPicPr>
          <xdr:blipFill>
            <a:blip xmlns:r="http://schemas.openxmlformats.org/officeDocument/2006/relationships" r:embed="rId19" cstate="print">
              <a:extLst>
                <a:ext uri="{28A0092B-C50C-407E-A947-70E740481C1C}">
                  <a14:useLocalDpi xmlns:a14="http://schemas.microsoft.com/office/drawing/2010/main" val="0"/>
                </a:ext>
              </a:extLst>
            </a:blip>
            <a:srcRect/>
            <a:stretch/>
          </xdr:blipFill>
          <xdr:spPr>
            <a:xfrm>
              <a:off x="435218" y="1006755"/>
              <a:ext cx="525303" cy="478421"/>
            </a:xfrm>
            <a:prstGeom prst="rect">
              <a:avLst/>
            </a:prstGeom>
          </xdr:spPr>
        </xdr:pic>
        <xdr:sp macro="" textlink="" fLocksText="0">
          <xdr:nvSpPr>
            <xdr:cNvPr id="93" name="Tekstboks 92">
              <a:extLst>
                <a:ext uri="{FF2B5EF4-FFF2-40B4-BE49-F238E27FC236}">
                  <a16:creationId xmlns:a16="http://schemas.microsoft.com/office/drawing/2014/main" id="{00000000-0008-0000-0000-00005D000000}"/>
                </a:ext>
              </a:extLst>
            </xdr:cNvPr>
            <xdr:cNvSpPr txBox="1"/>
          </xdr:nvSpPr>
          <xdr:spPr>
            <a:xfrm>
              <a:off x="391561" y="957376"/>
              <a:ext cx="139680" cy="134400"/>
            </a:xfrm>
            <a:prstGeom prst="rect">
              <a:avLst/>
            </a:prstGeom>
            <a:solidFill>
              <a:schemeClr val="bg1">
                <a:lumMod val="8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da-DK" sz="1100"/>
            </a:p>
          </xdr:txBody>
        </xdr:sp>
      </xdr:grpSp>
    </xdr:grpSp>
    <xdr:clientData/>
  </xdr:twoCellAnchor>
  <xdr:oneCellAnchor>
    <xdr:from>
      <xdr:col>1</xdr:col>
      <xdr:colOff>195064</xdr:colOff>
      <xdr:row>12</xdr:row>
      <xdr:rowOff>124690</xdr:rowOff>
    </xdr:from>
    <xdr:ext cx="217560" cy="783002"/>
    <xdr:sp macro="" textlink="">
      <xdr:nvSpPr>
        <xdr:cNvPr id="14" name="Tekstboks 13">
          <a:extLst>
            <a:ext uri="{FF2B5EF4-FFF2-40B4-BE49-F238E27FC236}">
              <a16:creationId xmlns:a16="http://schemas.microsoft.com/office/drawing/2014/main" id="{00000000-0008-0000-0000-00000E000000}"/>
            </a:ext>
          </a:extLst>
        </xdr:cNvPr>
        <xdr:cNvSpPr txBox="1"/>
      </xdr:nvSpPr>
      <xdr:spPr>
        <a:xfrm rot="18592410">
          <a:off x="102843" y="2642123"/>
          <a:ext cx="783002"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r>
            <a:rPr lang="da-DK" sz="800"/>
            <a:t>Æbelø 16mm</a:t>
          </a:r>
        </a:p>
      </xdr:txBody>
    </xdr:sp>
    <xdr:clientData/>
  </xdr:oneCellAnchor>
  <xdr:oneCellAnchor>
    <xdr:from>
      <xdr:col>2</xdr:col>
      <xdr:colOff>248934</xdr:colOff>
      <xdr:row>12</xdr:row>
      <xdr:rowOff>114664</xdr:rowOff>
    </xdr:from>
    <xdr:ext cx="217560" cy="783002"/>
    <xdr:sp macro="" textlink="">
      <xdr:nvSpPr>
        <xdr:cNvPr id="101" name="Tekstboks 100">
          <a:extLst>
            <a:ext uri="{FF2B5EF4-FFF2-40B4-BE49-F238E27FC236}">
              <a16:creationId xmlns:a16="http://schemas.microsoft.com/office/drawing/2014/main" id="{00000000-0008-0000-0000-000065000000}"/>
            </a:ext>
          </a:extLst>
        </xdr:cNvPr>
        <xdr:cNvSpPr txBox="1"/>
      </xdr:nvSpPr>
      <xdr:spPr>
        <a:xfrm rot="18592410">
          <a:off x="508405" y="2632097"/>
          <a:ext cx="783002"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r>
            <a:rPr lang="da-DK" sz="800"/>
            <a:t>Tunø 16mm</a:t>
          </a:r>
        </a:p>
      </xdr:txBody>
    </xdr:sp>
    <xdr:clientData/>
  </xdr:oneCellAnchor>
  <xdr:oneCellAnchor>
    <xdr:from>
      <xdr:col>3</xdr:col>
      <xdr:colOff>222981</xdr:colOff>
      <xdr:row>12</xdr:row>
      <xdr:rowOff>119677</xdr:rowOff>
    </xdr:from>
    <xdr:ext cx="217560" cy="783002"/>
    <xdr:sp macro="" textlink="">
      <xdr:nvSpPr>
        <xdr:cNvPr id="114" name="Tekstboks 113">
          <a:extLst>
            <a:ext uri="{FF2B5EF4-FFF2-40B4-BE49-F238E27FC236}">
              <a16:creationId xmlns:a16="http://schemas.microsoft.com/office/drawing/2014/main" id="{00000000-0008-0000-0000-000072000000}"/>
            </a:ext>
          </a:extLst>
        </xdr:cNvPr>
        <xdr:cNvSpPr txBox="1"/>
      </xdr:nvSpPr>
      <xdr:spPr>
        <a:xfrm rot="18592410">
          <a:off x="914741" y="2637110"/>
          <a:ext cx="783002"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r>
            <a:rPr lang="da-DK" sz="800"/>
            <a:t>Møn 16mm</a:t>
          </a:r>
        </a:p>
      </xdr:txBody>
    </xdr:sp>
    <xdr:clientData/>
  </xdr:oneCellAnchor>
  <xdr:oneCellAnchor>
    <xdr:from>
      <xdr:col>4</xdr:col>
      <xdr:colOff>273333</xdr:colOff>
      <xdr:row>11</xdr:row>
      <xdr:rowOff>150536</xdr:rowOff>
    </xdr:from>
    <xdr:ext cx="217560" cy="924810"/>
    <xdr:sp macro="" textlink="">
      <xdr:nvSpPr>
        <xdr:cNvPr id="115" name="Tekstboks 114">
          <a:extLst>
            <a:ext uri="{FF2B5EF4-FFF2-40B4-BE49-F238E27FC236}">
              <a16:creationId xmlns:a16="http://schemas.microsoft.com/office/drawing/2014/main" id="{00000000-0008-0000-0000-000073000000}"/>
            </a:ext>
          </a:extLst>
        </xdr:cNvPr>
        <xdr:cNvSpPr txBox="1"/>
      </xdr:nvSpPr>
      <xdr:spPr>
        <a:xfrm rot="18592410">
          <a:off x="1304496" y="2577680"/>
          <a:ext cx="924810"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r>
            <a:rPr lang="da-DK" sz="800"/>
            <a:t>Saltholm 16mm</a:t>
          </a:r>
        </a:p>
      </xdr:txBody>
    </xdr:sp>
    <xdr:clientData/>
  </xdr:oneCellAnchor>
  <xdr:oneCellAnchor>
    <xdr:from>
      <xdr:col>4</xdr:col>
      <xdr:colOff>673381</xdr:colOff>
      <xdr:row>11</xdr:row>
      <xdr:rowOff>156917</xdr:rowOff>
    </xdr:from>
    <xdr:ext cx="217560" cy="917589"/>
    <xdr:sp macro="" textlink="">
      <xdr:nvSpPr>
        <xdr:cNvPr id="116" name="Tekstboks 115">
          <a:extLst>
            <a:ext uri="{FF2B5EF4-FFF2-40B4-BE49-F238E27FC236}">
              <a16:creationId xmlns:a16="http://schemas.microsoft.com/office/drawing/2014/main" id="{00000000-0008-0000-0000-000074000000}"/>
            </a:ext>
          </a:extLst>
        </xdr:cNvPr>
        <xdr:cNvSpPr txBox="1"/>
      </xdr:nvSpPr>
      <xdr:spPr>
        <a:xfrm rot="18592410">
          <a:off x="1708154" y="2580451"/>
          <a:ext cx="917589"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r>
            <a:rPr lang="da-DK" sz="800"/>
            <a:t>Birkholm 16mm</a:t>
          </a:r>
        </a:p>
      </xdr:txBody>
    </xdr:sp>
    <xdr:clientData/>
  </xdr:oneCellAnchor>
  <xdr:oneCellAnchor>
    <xdr:from>
      <xdr:col>5</xdr:col>
      <xdr:colOff>359887</xdr:colOff>
      <xdr:row>11</xdr:row>
      <xdr:rowOff>104972</xdr:rowOff>
    </xdr:from>
    <xdr:ext cx="217560" cy="981169"/>
    <xdr:sp macro="" textlink="">
      <xdr:nvSpPr>
        <xdr:cNvPr id="117" name="Tekstboks 116">
          <a:extLst>
            <a:ext uri="{FF2B5EF4-FFF2-40B4-BE49-F238E27FC236}">
              <a16:creationId xmlns:a16="http://schemas.microsoft.com/office/drawing/2014/main" id="{00000000-0008-0000-0000-000075000000}"/>
            </a:ext>
          </a:extLst>
        </xdr:cNvPr>
        <xdr:cNvSpPr txBox="1"/>
      </xdr:nvSpPr>
      <xdr:spPr>
        <a:xfrm rot="18592410">
          <a:off x="2102890" y="2560296"/>
          <a:ext cx="981169"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r>
            <a:rPr lang="da-DK" sz="800"/>
            <a:t>Hirsholm 16mm</a:t>
          </a:r>
        </a:p>
      </xdr:txBody>
    </xdr:sp>
    <xdr:clientData/>
  </xdr:oneCellAnchor>
  <xdr:oneCellAnchor>
    <xdr:from>
      <xdr:col>6</xdr:col>
      <xdr:colOff>111621</xdr:colOff>
      <xdr:row>12</xdr:row>
      <xdr:rowOff>36208</xdr:rowOff>
    </xdr:from>
    <xdr:ext cx="217560" cy="883123"/>
    <xdr:sp macro="" textlink="">
      <xdr:nvSpPr>
        <xdr:cNvPr id="118" name="Tekstboks 117">
          <a:extLst>
            <a:ext uri="{FF2B5EF4-FFF2-40B4-BE49-F238E27FC236}">
              <a16:creationId xmlns:a16="http://schemas.microsoft.com/office/drawing/2014/main" id="{00000000-0008-0000-0000-000076000000}"/>
            </a:ext>
          </a:extLst>
        </xdr:cNvPr>
        <xdr:cNvSpPr txBox="1"/>
      </xdr:nvSpPr>
      <xdr:spPr>
        <a:xfrm rot="18592410">
          <a:off x="2533762" y="2603702"/>
          <a:ext cx="883123"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r>
            <a:rPr lang="da-DK" sz="800"/>
            <a:t>Ærø 16mm</a:t>
          </a:r>
        </a:p>
      </xdr:txBody>
    </xdr:sp>
    <xdr:clientData/>
  </xdr:oneCellAnchor>
  <xdr:twoCellAnchor>
    <xdr:from>
      <xdr:col>7</xdr:col>
      <xdr:colOff>84145</xdr:colOff>
      <xdr:row>17</xdr:row>
      <xdr:rowOff>17251</xdr:rowOff>
    </xdr:from>
    <xdr:to>
      <xdr:col>12</xdr:col>
      <xdr:colOff>366809</xdr:colOff>
      <xdr:row>19</xdr:row>
      <xdr:rowOff>70185</xdr:rowOff>
    </xdr:to>
    <xdr:grpSp>
      <xdr:nvGrpSpPr>
        <xdr:cNvPr id="15" name="Gruppe 14">
          <a:extLst>
            <a:ext uri="{FF2B5EF4-FFF2-40B4-BE49-F238E27FC236}">
              <a16:creationId xmlns:a16="http://schemas.microsoft.com/office/drawing/2014/main" id="{252B15C2-3ABF-427B-B9F4-3366B8B220A8}"/>
            </a:ext>
          </a:extLst>
        </xdr:cNvPr>
        <xdr:cNvGrpSpPr/>
      </xdr:nvGrpSpPr>
      <xdr:grpSpPr>
        <a:xfrm>
          <a:off x="3444565" y="3072871"/>
          <a:ext cx="2793454" cy="357734"/>
          <a:chOff x="4447443" y="2220056"/>
          <a:chExt cx="3945438" cy="514191"/>
        </a:xfrm>
      </xdr:grpSpPr>
      <xdr:grpSp>
        <xdr:nvGrpSpPr>
          <xdr:cNvPr id="16" name="Gruppe 15">
            <a:extLst>
              <a:ext uri="{FF2B5EF4-FFF2-40B4-BE49-F238E27FC236}">
                <a16:creationId xmlns:a16="http://schemas.microsoft.com/office/drawing/2014/main" id="{2D262D4E-4787-2BA8-A18A-7178A5FCBBD6}"/>
              </a:ext>
            </a:extLst>
          </xdr:cNvPr>
          <xdr:cNvGrpSpPr/>
        </xdr:nvGrpSpPr>
        <xdr:grpSpPr>
          <a:xfrm>
            <a:off x="4447443" y="2220056"/>
            <a:ext cx="481231" cy="506902"/>
            <a:chOff x="391561" y="957376"/>
            <a:chExt cx="580992" cy="542504"/>
          </a:xfrm>
        </xdr:grpSpPr>
        <xdr:sp macro="" textlink="">
          <xdr:nvSpPr>
            <xdr:cNvPr id="56" name="Tekstboks 66">
              <a:extLst>
                <a:ext uri="{FF2B5EF4-FFF2-40B4-BE49-F238E27FC236}">
                  <a16:creationId xmlns:a16="http://schemas.microsoft.com/office/drawing/2014/main" id="{77F82E53-18DD-7C56-DE59-45A24E826B6F}"/>
                </a:ext>
              </a:extLst>
            </xdr:cNvPr>
            <xdr:cNvSpPr txBox="1"/>
          </xdr:nvSpPr>
          <xdr:spPr>
            <a:xfrm>
              <a:off x="413296" y="980389"/>
              <a:ext cx="559257" cy="519491"/>
            </a:xfrm>
            <a:prstGeom prst="rect">
              <a:avLst/>
            </a:prstGeom>
            <a:solidFill>
              <a:schemeClr val="lt1"/>
            </a:solidFill>
            <a:ln w="9525" cmpd="sng">
              <a:solidFill>
                <a:schemeClr val="tx1">
                  <a:lumMod val="65000"/>
                  <a:lumOff val="3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bIns="0" rtlCol="0" anchor="t"/>
            <a:lstStyle/>
            <a:p>
              <a:endParaRPr lang="da-DK" sz="700" b="1" baseline="0">
                <a:solidFill>
                  <a:schemeClr val="dk1"/>
                </a:solidFill>
                <a:latin typeface="+mn-lt"/>
                <a:ea typeface="+mn-ea"/>
                <a:cs typeface="+mn-cs"/>
              </a:endParaRPr>
            </a:p>
          </xdr:txBody>
        </xdr:sp>
        <xdr:pic>
          <xdr:nvPicPr>
            <xdr:cNvPr id="57" name="Billede 56">
              <a:extLst>
                <a:ext uri="{FF2B5EF4-FFF2-40B4-BE49-F238E27FC236}">
                  <a16:creationId xmlns:a16="http://schemas.microsoft.com/office/drawing/2014/main" id="{411D09FA-1DD4-767C-7DB5-D7CE03CA6080}"/>
                </a:ext>
              </a:extLst>
            </xdr:cNvPr>
            <xdr:cNvPicPr>
              <a:picLocks noChangeAspect="1"/>
            </xdr:cNvPicPr>
          </xdr:nvPicPr>
          <xdr:blipFill>
            <a:blip xmlns:r="http://schemas.openxmlformats.org/officeDocument/2006/relationships" r:embed="rId20" cstate="print">
              <a:extLst>
                <a:ext uri="{28A0092B-C50C-407E-A947-70E740481C1C}">
                  <a14:useLocalDpi xmlns:a14="http://schemas.microsoft.com/office/drawing/2010/main" val="0"/>
                </a:ext>
              </a:extLst>
            </a:blip>
            <a:stretch>
              <a:fillRect/>
            </a:stretch>
          </xdr:blipFill>
          <xdr:spPr>
            <a:xfrm>
              <a:off x="421320" y="1002608"/>
              <a:ext cx="543938" cy="478486"/>
            </a:xfrm>
            <a:prstGeom prst="rect">
              <a:avLst/>
            </a:prstGeom>
          </xdr:spPr>
        </xdr:pic>
        <xdr:sp macro="" textlink="" fLocksText="0">
          <xdr:nvSpPr>
            <xdr:cNvPr id="58" name="Tekstboks 68">
              <a:extLst>
                <a:ext uri="{FF2B5EF4-FFF2-40B4-BE49-F238E27FC236}">
                  <a16:creationId xmlns:a16="http://schemas.microsoft.com/office/drawing/2014/main" id="{012A49D2-CCFF-0B19-18E6-48FB0A10C069}"/>
                </a:ext>
              </a:extLst>
            </xdr:cNvPr>
            <xdr:cNvSpPr txBox="1"/>
          </xdr:nvSpPr>
          <xdr:spPr>
            <a:xfrm>
              <a:off x="391561" y="957376"/>
              <a:ext cx="139680" cy="134400"/>
            </a:xfrm>
            <a:prstGeom prst="rect">
              <a:avLst/>
            </a:prstGeom>
            <a:solidFill>
              <a:schemeClr val="bg1">
                <a:lumMod val="8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da-DK" sz="1100"/>
            </a:p>
          </xdr:txBody>
        </xdr:sp>
      </xdr:grpSp>
      <xdr:grpSp>
        <xdr:nvGrpSpPr>
          <xdr:cNvPr id="28" name="Gruppe 27">
            <a:extLst>
              <a:ext uri="{FF2B5EF4-FFF2-40B4-BE49-F238E27FC236}">
                <a16:creationId xmlns:a16="http://schemas.microsoft.com/office/drawing/2014/main" id="{731BC9B5-3014-4D6C-F23F-1CC4531B74E7}"/>
              </a:ext>
            </a:extLst>
          </xdr:cNvPr>
          <xdr:cNvGrpSpPr/>
        </xdr:nvGrpSpPr>
        <xdr:grpSpPr>
          <a:xfrm>
            <a:off x="5019953" y="2220058"/>
            <a:ext cx="481231" cy="514189"/>
            <a:chOff x="391561" y="957376"/>
            <a:chExt cx="580992" cy="550302"/>
          </a:xfrm>
        </xdr:grpSpPr>
        <xdr:sp macro="" textlink="">
          <xdr:nvSpPr>
            <xdr:cNvPr id="53" name="Tekstboks 70">
              <a:extLst>
                <a:ext uri="{FF2B5EF4-FFF2-40B4-BE49-F238E27FC236}">
                  <a16:creationId xmlns:a16="http://schemas.microsoft.com/office/drawing/2014/main" id="{6A46289C-16CD-B236-F264-32C35E7272E3}"/>
                </a:ext>
              </a:extLst>
            </xdr:cNvPr>
            <xdr:cNvSpPr txBox="1"/>
          </xdr:nvSpPr>
          <xdr:spPr>
            <a:xfrm>
              <a:off x="413296" y="980389"/>
              <a:ext cx="559257" cy="527289"/>
            </a:xfrm>
            <a:prstGeom prst="rect">
              <a:avLst/>
            </a:prstGeom>
            <a:solidFill>
              <a:schemeClr val="lt1"/>
            </a:solidFill>
            <a:ln w="9525" cmpd="sng">
              <a:solidFill>
                <a:schemeClr val="tx1">
                  <a:lumMod val="65000"/>
                  <a:lumOff val="3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bIns="0" rtlCol="0" anchor="t"/>
            <a:lstStyle/>
            <a:p>
              <a:endParaRPr lang="da-DK" sz="1000" b="1" baseline="0">
                <a:solidFill>
                  <a:schemeClr val="dk1"/>
                </a:solidFill>
                <a:latin typeface="+mn-lt"/>
                <a:ea typeface="+mn-ea"/>
                <a:cs typeface="+mn-cs"/>
              </a:endParaRPr>
            </a:p>
          </xdr:txBody>
        </xdr:sp>
        <xdr:pic>
          <xdr:nvPicPr>
            <xdr:cNvPr id="54" name="Billede 53">
              <a:extLst>
                <a:ext uri="{FF2B5EF4-FFF2-40B4-BE49-F238E27FC236}">
                  <a16:creationId xmlns:a16="http://schemas.microsoft.com/office/drawing/2014/main" id="{E8C3FB4D-2699-5F55-21FE-E42178411A66}"/>
                </a:ext>
              </a:extLst>
            </xdr:cNvPr>
            <xdr:cNvPicPr>
              <a:picLocks noChangeAspect="1"/>
            </xdr:cNvPicPr>
          </xdr:nvPicPr>
          <xdr:blipFill>
            <a:blip xmlns:r="http://schemas.openxmlformats.org/officeDocument/2006/relationships" r:embed="rId21" cstate="print">
              <a:extLst>
                <a:ext uri="{28A0092B-C50C-407E-A947-70E740481C1C}">
                  <a14:useLocalDpi xmlns:a14="http://schemas.microsoft.com/office/drawing/2010/main" val="0"/>
                </a:ext>
              </a:extLst>
            </a:blip>
            <a:stretch>
              <a:fillRect/>
            </a:stretch>
          </xdr:blipFill>
          <xdr:spPr>
            <a:xfrm>
              <a:off x="421320" y="1006726"/>
              <a:ext cx="543938" cy="478485"/>
            </a:xfrm>
            <a:prstGeom prst="rect">
              <a:avLst/>
            </a:prstGeom>
          </xdr:spPr>
        </xdr:pic>
        <xdr:sp macro="" textlink="" fLocksText="0">
          <xdr:nvSpPr>
            <xdr:cNvPr id="55" name="Tekstboks 72">
              <a:extLst>
                <a:ext uri="{FF2B5EF4-FFF2-40B4-BE49-F238E27FC236}">
                  <a16:creationId xmlns:a16="http://schemas.microsoft.com/office/drawing/2014/main" id="{AF5F1DA1-878C-4D52-3F80-A46B3F17264E}"/>
                </a:ext>
              </a:extLst>
            </xdr:cNvPr>
            <xdr:cNvSpPr txBox="1"/>
          </xdr:nvSpPr>
          <xdr:spPr>
            <a:xfrm>
              <a:off x="391561" y="957376"/>
              <a:ext cx="139680" cy="134400"/>
            </a:xfrm>
            <a:prstGeom prst="rect">
              <a:avLst/>
            </a:prstGeom>
            <a:solidFill>
              <a:schemeClr val="bg1">
                <a:lumMod val="8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da-DK" sz="1100"/>
            </a:p>
          </xdr:txBody>
        </xdr:sp>
      </xdr:grpSp>
      <xdr:grpSp>
        <xdr:nvGrpSpPr>
          <xdr:cNvPr id="33" name="Gruppe 32">
            <a:extLst>
              <a:ext uri="{FF2B5EF4-FFF2-40B4-BE49-F238E27FC236}">
                <a16:creationId xmlns:a16="http://schemas.microsoft.com/office/drawing/2014/main" id="{D51E9488-0B55-8D6D-ED2A-B381DAACCF92}"/>
              </a:ext>
            </a:extLst>
          </xdr:cNvPr>
          <xdr:cNvGrpSpPr/>
        </xdr:nvGrpSpPr>
        <xdr:grpSpPr>
          <a:xfrm>
            <a:off x="5596719" y="2220058"/>
            <a:ext cx="481231" cy="514189"/>
            <a:chOff x="391561" y="957376"/>
            <a:chExt cx="580992" cy="550302"/>
          </a:xfrm>
        </xdr:grpSpPr>
        <xdr:sp macro="" textlink="">
          <xdr:nvSpPr>
            <xdr:cNvPr id="50" name="Tekstboks 74">
              <a:extLst>
                <a:ext uri="{FF2B5EF4-FFF2-40B4-BE49-F238E27FC236}">
                  <a16:creationId xmlns:a16="http://schemas.microsoft.com/office/drawing/2014/main" id="{959B756C-9285-B88D-2AFD-6DE2B2B80EE1}"/>
                </a:ext>
              </a:extLst>
            </xdr:cNvPr>
            <xdr:cNvSpPr txBox="1"/>
          </xdr:nvSpPr>
          <xdr:spPr>
            <a:xfrm>
              <a:off x="413296" y="980389"/>
              <a:ext cx="559257" cy="527289"/>
            </a:xfrm>
            <a:prstGeom prst="rect">
              <a:avLst/>
            </a:prstGeom>
            <a:solidFill>
              <a:schemeClr val="lt1"/>
            </a:solidFill>
            <a:ln w="9525" cmpd="sng">
              <a:solidFill>
                <a:schemeClr val="tx1">
                  <a:lumMod val="65000"/>
                  <a:lumOff val="3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bIns="0" rtlCol="0" anchor="t"/>
            <a:lstStyle/>
            <a:p>
              <a:endParaRPr lang="da-DK" sz="800" b="1" baseline="0">
                <a:solidFill>
                  <a:schemeClr val="dk1"/>
                </a:solidFill>
                <a:latin typeface="+mn-lt"/>
                <a:ea typeface="+mn-ea"/>
                <a:cs typeface="+mn-cs"/>
              </a:endParaRPr>
            </a:p>
          </xdr:txBody>
        </xdr:sp>
        <xdr:pic>
          <xdr:nvPicPr>
            <xdr:cNvPr id="51" name="Billede 50">
              <a:extLst>
                <a:ext uri="{FF2B5EF4-FFF2-40B4-BE49-F238E27FC236}">
                  <a16:creationId xmlns:a16="http://schemas.microsoft.com/office/drawing/2014/main" id="{3575AB1B-667C-E77B-1046-0BCEE320EF51}"/>
                </a:ext>
              </a:extLst>
            </xdr:cNvPr>
            <xdr:cNvPicPr>
              <a:picLocks noChangeAspect="1"/>
            </xdr:cNvPicPr>
          </xdr:nvPicPr>
          <xdr:blipFill>
            <a:blip xmlns:r="http://schemas.openxmlformats.org/officeDocument/2006/relationships" r:embed="rId22" cstate="print">
              <a:extLst>
                <a:ext uri="{28A0092B-C50C-407E-A947-70E740481C1C}">
                  <a14:useLocalDpi xmlns:a14="http://schemas.microsoft.com/office/drawing/2010/main" val="0"/>
                </a:ext>
              </a:extLst>
            </a:blip>
            <a:stretch>
              <a:fillRect/>
            </a:stretch>
          </xdr:blipFill>
          <xdr:spPr>
            <a:xfrm>
              <a:off x="421320" y="1010841"/>
              <a:ext cx="543938" cy="478485"/>
            </a:xfrm>
            <a:prstGeom prst="rect">
              <a:avLst/>
            </a:prstGeom>
          </xdr:spPr>
        </xdr:pic>
        <xdr:sp macro="" textlink="" fLocksText="0">
          <xdr:nvSpPr>
            <xdr:cNvPr id="52" name="Tekstboks 76">
              <a:extLst>
                <a:ext uri="{FF2B5EF4-FFF2-40B4-BE49-F238E27FC236}">
                  <a16:creationId xmlns:a16="http://schemas.microsoft.com/office/drawing/2014/main" id="{BBC1FDD4-EEAB-EB65-00D2-6D2EB734922B}"/>
                </a:ext>
              </a:extLst>
            </xdr:cNvPr>
            <xdr:cNvSpPr txBox="1"/>
          </xdr:nvSpPr>
          <xdr:spPr>
            <a:xfrm>
              <a:off x="391561" y="957376"/>
              <a:ext cx="139680" cy="134400"/>
            </a:xfrm>
            <a:prstGeom prst="rect">
              <a:avLst/>
            </a:prstGeom>
            <a:solidFill>
              <a:schemeClr val="bg1">
                <a:lumMod val="8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da-DK" sz="1100"/>
            </a:p>
          </xdr:txBody>
        </xdr:sp>
      </xdr:grpSp>
      <xdr:grpSp>
        <xdr:nvGrpSpPr>
          <xdr:cNvPr id="34" name="Gruppe 33">
            <a:extLst>
              <a:ext uri="{FF2B5EF4-FFF2-40B4-BE49-F238E27FC236}">
                <a16:creationId xmlns:a16="http://schemas.microsoft.com/office/drawing/2014/main" id="{1A0239A1-D9D7-3ECA-DD2F-4D4293B88B8A}"/>
              </a:ext>
            </a:extLst>
          </xdr:cNvPr>
          <xdr:cNvGrpSpPr/>
        </xdr:nvGrpSpPr>
        <xdr:grpSpPr>
          <a:xfrm>
            <a:off x="6173486" y="2220058"/>
            <a:ext cx="479916" cy="506902"/>
            <a:chOff x="391561" y="957376"/>
            <a:chExt cx="580992" cy="542503"/>
          </a:xfrm>
        </xdr:grpSpPr>
        <xdr:sp macro="" textlink="">
          <xdr:nvSpPr>
            <xdr:cNvPr id="47" name="Tekstboks 78">
              <a:extLst>
                <a:ext uri="{FF2B5EF4-FFF2-40B4-BE49-F238E27FC236}">
                  <a16:creationId xmlns:a16="http://schemas.microsoft.com/office/drawing/2014/main" id="{A8F37860-8E89-CE20-39B5-182A0C657B5E}"/>
                </a:ext>
              </a:extLst>
            </xdr:cNvPr>
            <xdr:cNvSpPr txBox="1"/>
          </xdr:nvSpPr>
          <xdr:spPr>
            <a:xfrm>
              <a:off x="413295" y="980389"/>
              <a:ext cx="559258" cy="519490"/>
            </a:xfrm>
            <a:prstGeom prst="rect">
              <a:avLst/>
            </a:prstGeom>
            <a:solidFill>
              <a:schemeClr val="lt1"/>
            </a:solidFill>
            <a:ln w="9525" cmpd="sng">
              <a:solidFill>
                <a:schemeClr val="tx1">
                  <a:lumMod val="65000"/>
                  <a:lumOff val="3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bIns="0" rtlCol="0" anchor="t"/>
            <a:lstStyle/>
            <a:p>
              <a:endParaRPr lang="da-DK" sz="1000" b="1" baseline="0">
                <a:solidFill>
                  <a:schemeClr val="dk1"/>
                </a:solidFill>
                <a:latin typeface="+mn-lt"/>
                <a:ea typeface="+mn-ea"/>
                <a:cs typeface="+mn-cs"/>
              </a:endParaRPr>
            </a:p>
          </xdr:txBody>
        </xdr:sp>
        <xdr:pic>
          <xdr:nvPicPr>
            <xdr:cNvPr id="48" name="Billede 47">
              <a:extLst>
                <a:ext uri="{FF2B5EF4-FFF2-40B4-BE49-F238E27FC236}">
                  <a16:creationId xmlns:a16="http://schemas.microsoft.com/office/drawing/2014/main" id="{8C6C1A39-E542-EF63-1F42-04AC67869A7D}"/>
                </a:ext>
              </a:extLst>
            </xdr:cNvPr>
            <xdr:cNvPicPr>
              <a:picLocks noChangeAspect="1"/>
            </xdr:cNvPicPr>
          </xdr:nvPicPr>
          <xdr:blipFill>
            <a:blip xmlns:r="http://schemas.openxmlformats.org/officeDocument/2006/relationships" r:embed="rId23" cstate="print">
              <a:extLst>
                <a:ext uri="{28A0092B-C50C-407E-A947-70E740481C1C}">
                  <a14:useLocalDpi xmlns:a14="http://schemas.microsoft.com/office/drawing/2010/main" val="0"/>
                </a:ext>
              </a:extLst>
            </a:blip>
            <a:stretch>
              <a:fillRect/>
            </a:stretch>
          </xdr:blipFill>
          <xdr:spPr>
            <a:xfrm>
              <a:off x="421319" y="999150"/>
              <a:ext cx="543939" cy="477177"/>
            </a:xfrm>
            <a:prstGeom prst="rect">
              <a:avLst/>
            </a:prstGeom>
          </xdr:spPr>
        </xdr:pic>
        <xdr:sp macro="" textlink="" fLocksText="0">
          <xdr:nvSpPr>
            <xdr:cNvPr id="49" name="Tekstboks 80">
              <a:extLst>
                <a:ext uri="{FF2B5EF4-FFF2-40B4-BE49-F238E27FC236}">
                  <a16:creationId xmlns:a16="http://schemas.microsoft.com/office/drawing/2014/main" id="{4B4B8EAF-458C-10BE-DFDD-1168AF6CD876}"/>
                </a:ext>
              </a:extLst>
            </xdr:cNvPr>
            <xdr:cNvSpPr txBox="1"/>
          </xdr:nvSpPr>
          <xdr:spPr>
            <a:xfrm>
              <a:off x="391561" y="957376"/>
              <a:ext cx="139680" cy="134400"/>
            </a:xfrm>
            <a:prstGeom prst="rect">
              <a:avLst/>
            </a:prstGeom>
            <a:solidFill>
              <a:schemeClr val="bg1">
                <a:lumMod val="8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da-DK" sz="1100"/>
            </a:p>
          </xdr:txBody>
        </xdr:sp>
      </xdr:grpSp>
      <xdr:grpSp>
        <xdr:nvGrpSpPr>
          <xdr:cNvPr id="35" name="Gruppe 34">
            <a:extLst>
              <a:ext uri="{FF2B5EF4-FFF2-40B4-BE49-F238E27FC236}">
                <a16:creationId xmlns:a16="http://schemas.microsoft.com/office/drawing/2014/main" id="{5AEBF800-FA56-45B8-850C-5F44ECF2233F}"/>
              </a:ext>
            </a:extLst>
          </xdr:cNvPr>
          <xdr:cNvGrpSpPr/>
        </xdr:nvGrpSpPr>
        <xdr:grpSpPr>
          <a:xfrm>
            <a:off x="6758330" y="2220542"/>
            <a:ext cx="481169" cy="513705"/>
            <a:chOff x="391561" y="957376"/>
            <a:chExt cx="580992" cy="549784"/>
          </a:xfrm>
        </xdr:grpSpPr>
        <xdr:sp macro="" textlink="">
          <xdr:nvSpPr>
            <xdr:cNvPr id="44" name="Tekstboks 82">
              <a:extLst>
                <a:ext uri="{FF2B5EF4-FFF2-40B4-BE49-F238E27FC236}">
                  <a16:creationId xmlns:a16="http://schemas.microsoft.com/office/drawing/2014/main" id="{ADD863EB-3C8C-AF3E-9DAC-F3041D3047A0}"/>
                </a:ext>
              </a:extLst>
            </xdr:cNvPr>
            <xdr:cNvSpPr txBox="1"/>
          </xdr:nvSpPr>
          <xdr:spPr>
            <a:xfrm>
              <a:off x="413297" y="980389"/>
              <a:ext cx="559256" cy="526771"/>
            </a:xfrm>
            <a:prstGeom prst="rect">
              <a:avLst/>
            </a:prstGeom>
            <a:solidFill>
              <a:schemeClr val="lt1"/>
            </a:solidFill>
            <a:ln w="9525" cmpd="sng">
              <a:solidFill>
                <a:schemeClr val="tx1">
                  <a:lumMod val="65000"/>
                  <a:lumOff val="3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bIns="0" rtlCol="0" anchor="t"/>
            <a:lstStyle/>
            <a:p>
              <a:endParaRPr lang="da-DK" sz="1000" b="1" baseline="0">
                <a:solidFill>
                  <a:schemeClr val="dk1"/>
                </a:solidFill>
                <a:latin typeface="+mn-lt"/>
                <a:ea typeface="+mn-ea"/>
                <a:cs typeface="+mn-cs"/>
              </a:endParaRPr>
            </a:p>
          </xdr:txBody>
        </xdr:sp>
        <xdr:pic>
          <xdr:nvPicPr>
            <xdr:cNvPr id="45" name="Billede 44">
              <a:extLst>
                <a:ext uri="{FF2B5EF4-FFF2-40B4-BE49-F238E27FC236}">
                  <a16:creationId xmlns:a16="http://schemas.microsoft.com/office/drawing/2014/main" id="{41551FF6-EB3A-10AD-3F6A-37137EF521FA}"/>
                </a:ext>
              </a:extLst>
            </xdr:cNvPr>
            <xdr:cNvPicPr>
              <a:picLocks noChangeAspect="1"/>
            </xdr:cNvPicPr>
          </xdr:nvPicPr>
          <xdr:blipFill>
            <a:blip xmlns:r="http://schemas.openxmlformats.org/officeDocument/2006/relationships" r:embed="rId24" cstate="print">
              <a:extLst>
                <a:ext uri="{28A0092B-C50C-407E-A947-70E740481C1C}">
                  <a14:useLocalDpi xmlns:a14="http://schemas.microsoft.com/office/drawing/2010/main" val="0"/>
                </a:ext>
              </a:extLst>
            </a:blip>
            <a:stretch>
              <a:fillRect/>
            </a:stretch>
          </xdr:blipFill>
          <xdr:spPr>
            <a:xfrm>
              <a:off x="421318" y="1006755"/>
              <a:ext cx="543938" cy="478421"/>
            </a:xfrm>
            <a:prstGeom prst="rect">
              <a:avLst/>
            </a:prstGeom>
          </xdr:spPr>
        </xdr:pic>
        <xdr:sp macro="" textlink="" fLocksText="0">
          <xdr:nvSpPr>
            <xdr:cNvPr id="46" name="Tekstboks 84">
              <a:extLst>
                <a:ext uri="{FF2B5EF4-FFF2-40B4-BE49-F238E27FC236}">
                  <a16:creationId xmlns:a16="http://schemas.microsoft.com/office/drawing/2014/main" id="{D6510FB8-51EE-937B-8F37-FFEE9918C94F}"/>
                </a:ext>
              </a:extLst>
            </xdr:cNvPr>
            <xdr:cNvSpPr txBox="1"/>
          </xdr:nvSpPr>
          <xdr:spPr>
            <a:xfrm>
              <a:off x="391561" y="957376"/>
              <a:ext cx="139680" cy="134400"/>
            </a:xfrm>
            <a:prstGeom prst="rect">
              <a:avLst/>
            </a:prstGeom>
            <a:solidFill>
              <a:schemeClr val="bg1">
                <a:lumMod val="8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da-DK" sz="1100"/>
            </a:p>
          </xdr:txBody>
        </xdr:sp>
      </xdr:grpSp>
      <xdr:grpSp>
        <xdr:nvGrpSpPr>
          <xdr:cNvPr id="36" name="Gruppe 35">
            <a:extLst>
              <a:ext uri="{FF2B5EF4-FFF2-40B4-BE49-F238E27FC236}">
                <a16:creationId xmlns:a16="http://schemas.microsoft.com/office/drawing/2014/main" id="{B12A3978-F7F5-6A87-0BA0-43EF6C87A386}"/>
              </a:ext>
            </a:extLst>
          </xdr:cNvPr>
          <xdr:cNvGrpSpPr/>
        </xdr:nvGrpSpPr>
        <xdr:grpSpPr>
          <a:xfrm>
            <a:off x="7335021" y="2220542"/>
            <a:ext cx="481169" cy="506418"/>
            <a:chOff x="391561" y="957376"/>
            <a:chExt cx="580992" cy="541985"/>
          </a:xfrm>
        </xdr:grpSpPr>
        <xdr:sp macro="" textlink="">
          <xdr:nvSpPr>
            <xdr:cNvPr id="41" name="Tekstboks 86">
              <a:extLst>
                <a:ext uri="{FF2B5EF4-FFF2-40B4-BE49-F238E27FC236}">
                  <a16:creationId xmlns:a16="http://schemas.microsoft.com/office/drawing/2014/main" id="{A94AA624-FCB1-73B5-8CEC-12E4761FD64E}"/>
                </a:ext>
              </a:extLst>
            </xdr:cNvPr>
            <xdr:cNvSpPr txBox="1"/>
          </xdr:nvSpPr>
          <xdr:spPr>
            <a:xfrm>
              <a:off x="413297" y="980389"/>
              <a:ext cx="559256" cy="518972"/>
            </a:xfrm>
            <a:prstGeom prst="rect">
              <a:avLst/>
            </a:prstGeom>
            <a:solidFill>
              <a:schemeClr val="lt1"/>
            </a:solidFill>
            <a:ln w="9525" cmpd="sng">
              <a:solidFill>
                <a:schemeClr val="tx1">
                  <a:lumMod val="65000"/>
                  <a:lumOff val="3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bIns="0" rtlCol="0" anchor="t"/>
            <a:lstStyle/>
            <a:p>
              <a:endParaRPr lang="da-DK" sz="1000" b="1" baseline="0">
                <a:solidFill>
                  <a:schemeClr val="dk1"/>
                </a:solidFill>
                <a:latin typeface="+mn-lt"/>
                <a:ea typeface="+mn-ea"/>
                <a:cs typeface="+mn-cs"/>
              </a:endParaRPr>
            </a:p>
          </xdr:txBody>
        </xdr:sp>
        <xdr:pic>
          <xdr:nvPicPr>
            <xdr:cNvPr id="42" name="Billede 41">
              <a:extLst>
                <a:ext uri="{FF2B5EF4-FFF2-40B4-BE49-F238E27FC236}">
                  <a16:creationId xmlns:a16="http://schemas.microsoft.com/office/drawing/2014/main" id="{783A73CD-B73C-697E-4AAE-DF7EC9A0751C}"/>
                </a:ext>
              </a:extLst>
            </xdr:cNvPr>
            <xdr:cNvPicPr>
              <a:picLocks noChangeAspect="1"/>
            </xdr:cNvPicPr>
          </xdr:nvPicPr>
          <xdr:blipFill>
            <a:blip xmlns:r="http://schemas.openxmlformats.org/officeDocument/2006/relationships" r:embed="rId25" cstate="print">
              <a:extLst>
                <a:ext uri="{28A0092B-C50C-407E-A947-70E740481C1C}">
                  <a14:useLocalDpi xmlns:a14="http://schemas.microsoft.com/office/drawing/2010/main" val="0"/>
                </a:ext>
              </a:extLst>
            </a:blip>
            <a:stretch>
              <a:fillRect/>
            </a:stretch>
          </xdr:blipFill>
          <xdr:spPr>
            <a:xfrm>
              <a:off x="421318" y="1002640"/>
              <a:ext cx="543938" cy="478422"/>
            </a:xfrm>
            <a:prstGeom prst="rect">
              <a:avLst/>
            </a:prstGeom>
          </xdr:spPr>
        </xdr:pic>
        <xdr:sp macro="" textlink="" fLocksText="0">
          <xdr:nvSpPr>
            <xdr:cNvPr id="43" name="Tekstboks 88">
              <a:extLst>
                <a:ext uri="{FF2B5EF4-FFF2-40B4-BE49-F238E27FC236}">
                  <a16:creationId xmlns:a16="http://schemas.microsoft.com/office/drawing/2014/main" id="{5D55A291-6762-D7DD-C1EA-1CC7A6C52E67}"/>
                </a:ext>
              </a:extLst>
            </xdr:cNvPr>
            <xdr:cNvSpPr txBox="1"/>
          </xdr:nvSpPr>
          <xdr:spPr>
            <a:xfrm>
              <a:off x="391561" y="957376"/>
              <a:ext cx="139680" cy="134400"/>
            </a:xfrm>
            <a:prstGeom prst="rect">
              <a:avLst/>
            </a:prstGeom>
            <a:solidFill>
              <a:schemeClr val="bg1">
                <a:lumMod val="8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da-DK" sz="1100"/>
            </a:p>
          </xdr:txBody>
        </xdr:sp>
      </xdr:grpSp>
      <xdr:grpSp>
        <xdr:nvGrpSpPr>
          <xdr:cNvPr id="37" name="Gruppe 36">
            <a:extLst>
              <a:ext uri="{FF2B5EF4-FFF2-40B4-BE49-F238E27FC236}">
                <a16:creationId xmlns:a16="http://schemas.microsoft.com/office/drawing/2014/main" id="{683DD12C-7311-CD80-54BF-B689B946EA2C}"/>
              </a:ext>
            </a:extLst>
          </xdr:cNvPr>
          <xdr:cNvGrpSpPr/>
        </xdr:nvGrpSpPr>
        <xdr:grpSpPr>
          <a:xfrm>
            <a:off x="7911712" y="2220542"/>
            <a:ext cx="481169" cy="513705"/>
            <a:chOff x="391561" y="957376"/>
            <a:chExt cx="580992" cy="549784"/>
          </a:xfrm>
        </xdr:grpSpPr>
        <xdr:sp macro="" textlink="">
          <xdr:nvSpPr>
            <xdr:cNvPr id="38" name="Tekstboks 90">
              <a:extLst>
                <a:ext uri="{FF2B5EF4-FFF2-40B4-BE49-F238E27FC236}">
                  <a16:creationId xmlns:a16="http://schemas.microsoft.com/office/drawing/2014/main" id="{8B95FC93-DFD4-B67A-E32A-A1498CD5AE68}"/>
                </a:ext>
              </a:extLst>
            </xdr:cNvPr>
            <xdr:cNvSpPr txBox="1"/>
          </xdr:nvSpPr>
          <xdr:spPr>
            <a:xfrm>
              <a:off x="413297" y="980389"/>
              <a:ext cx="559256" cy="526771"/>
            </a:xfrm>
            <a:prstGeom prst="rect">
              <a:avLst/>
            </a:prstGeom>
            <a:solidFill>
              <a:schemeClr val="lt1"/>
            </a:solidFill>
            <a:ln w="9525" cmpd="sng">
              <a:solidFill>
                <a:schemeClr val="tx1">
                  <a:lumMod val="65000"/>
                  <a:lumOff val="3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bIns="0" rtlCol="0" anchor="t"/>
            <a:lstStyle/>
            <a:p>
              <a:endParaRPr lang="da-DK" sz="900" b="1" baseline="0">
                <a:solidFill>
                  <a:schemeClr val="dk1"/>
                </a:solidFill>
                <a:latin typeface="+mn-lt"/>
                <a:ea typeface="+mn-ea"/>
                <a:cs typeface="+mn-cs"/>
              </a:endParaRPr>
            </a:p>
          </xdr:txBody>
        </xdr:sp>
        <xdr:pic>
          <xdr:nvPicPr>
            <xdr:cNvPr id="39" name="Billede 38">
              <a:extLst>
                <a:ext uri="{FF2B5EF4-FFF2-40B4-BE49-F238E27FC236}">
                  <a16:creationId xmlns:a16="http://schemas.microsoft.com/office/drawing/2014/main" id="{F9A9A99C-34B7-5175-2643-23B8319FB283}"/>
                </a:ext>
              </a:extLst>
            </xdr:cNvPr>
            <xdr:cNvPicPr>
              <a:picLocks noChangeAspect="1"/>
            </xdr:cNvPicPr>
          </xdr:nvPicPr>
          <xdr:blipFill>
            <a:blip xmlns:r="http://schemas.openxmlformats.org/officeDocument/2006/relationships" r:embed="rId26" cstate="print">
              <a:extLst>
                <a:ext uri="{28A0092B-C50C-407E-A947-70E740481C1C}">
                  <a14:useLocalDpi xmlns:a14="http://schemas.microsoft.com/office/drawing/2010/main" val="0"/>
                </a:ext>
              </a:extLst>
            </a:blip>
            <a:stretch>
              <a:fillRect/>
            </a:stretch>
          </xdr:blipFill>
          <xdr:spPr>
            <a:xfrm>
              <a:off x="425902" y="1006755"/>
              <a:ext cx="543938" cy="478421"/>
            </a:xfrm>
            <a:prstGeom prst="rect">
              <a:avLst/>
            </a:prstGeom>
          </xdr:spPr>
        </xdr:pic>
        <xdr:sp macro="" textlink="" fLocksText="0">
          <xdr:nvSpPr>
            <xdr:cNvPr id="40" name="Tekstboks 92">
              <a:extLst>
                <a:ext uri="{FF2B5EF4-FFF2-40B4-BE49-F238E27FC236}">
                  <a16:creationId xmlns:a16="http://schemas.microsoft.com/office/drawing/2014/main" id="{AB524D3E-A542-9D9E-4CBC-4F74B07F2A86}"/>
                </a:ext>
              </a:extLst>
            </xdr:cNvPr>
            <xdr:cNvSpPr txBox="1"/>
          </xdr:nvSpPr>
          <xdr:spPr>
            <a:xfrm>
              <a:off x="391561" y="957376"/>
              <a:ext cx="139680" cy="134400"/>
            </a:xfrm>
            <a:prstGeom prst="rect">
              <a:avLst/>
            </a:prstGeom>
            <a:solidFill>
              <a:schemeClr val="bg1">
                <a:lumMod val="8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da-DK" sz="1100"/>
            </a:p>
          </xdr:txBody>
        </xdr:sp>
      </xdr:grpSp>
    </xdr:grpSp>
    <xdr:clientData/>
  </xdr:twoCellAnchor>
  <xdr:twoCellAnchor>
    <xdr:from>
      <xdr:col>6</xdr:col>
      <xdr:colOff>283049</xdr:colOff>
      <xdr:row>17</xdr:row>
      <xdr:rowOff>15376</xdr:rowOff>
    </xdr:from>
    <xdr:to>
      <xdr:col>7</xdr:col>
      <xdr:colOff>21587</xdr:colOff>
      <xdr:row>19</xdr:row>
      <xdr:rowOff>70184</xdr:rowOff>
    </xdr:to>
    <xdr:grpSp>
      <xdr:nvGrpSpPr>
        <xdr:cNvPr id="95" name="Gruppe 94">
          <a:extLst>
            <a:ext uri="{FF2B5EF4-FFF2-40B4-BE49-F238E27FC236}">
              <a16:creationId xmlns:a16="http://schemas.microsoft.com/office/drawing/2014/main" id="{ECCDFA7D-BC5E-74B1-7DD1-B01344F5D5B1}"/>
            </a:ext>
          </a:extLst>
        </xdr:cNvPr>
        <xdr:cNvGrpSpPr/>
      </xdr:nvGrpSpPr>
      <xdr:grpSpPr>
        <a:xfrm>
          <a:off x="3041489" y="3070996"/>
          <a:ext cx="340518" cy="359608"/>
          <a:chOff x="391561" y="957376"/>
          <a:chExt cx="580992" cy="553221"/>
        </a:xfrm>
      </xdr:grpSpPr>
      <xdr:sp macro="" textlink="">
        <xdr:nvSpPr>
          <xdr:cNvPr id="96" name="Tekstboks 90">
            <a:extLst>
              <a:ext uri="{FF2B5EF4-FFF2-40B4-BE49-F238E27FC236}">
                <a16:creationId xmlns:a16="http://schemas.microsoft.com/office/drawing/2014/main" id="{97B10988-BA26-CE58-E5A1-58A5F952BC0D}"/>
              </a:ext>
            </a:extLst>
          </xdr:cNvPr>
          <xdr:cNvSpPr txBox="1"/>
        </xdr:nvSpPr>
        <xdr:spPr>
          <a:xfrm>
            <a:off x="413296" y="980389"/>
            <a:ext cx="559257" cy="530208"/>
          </a:xfrm>
          <a:prstGeom prst="rect">
            <a:avLst/>
          </a:prstGeom>
          <a:solidFill>
            <a:schemeClr val="lt1"/>
          </a:solidFill>
          <a:ln w="9525" cmpd="sng">
            <a:solidFill>
              <a:schemeClr val="tx1">
                <a:lumMod val="65000"/>
                <a:lumOff val="3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bIns="0" rtlCol="0" anchor="t"/>
          <a:lstStyle/>
          <a:p>
            <a:endParaRPr lang="da-DK" sz="900" b="1" baseline="0">
              <a:solidFill>
                <a:schemeClr val="dk1"/>
              </a:solidFill>
              <a:latin typeface="+mn-lt"/>
              <a:ea typeface="+mn-ea"/>
              <a:cs typeface="+mn-cs"/>
            </a:endParaRPr>
          </a:p>
        </xdr:txBody>
      </xdr:sp>
      <xdr:pic>
        <xdr:nvPicPr>
          <xdr:cNvPr id="97" name="Billede 96">
            <a:extLst>
              <a:ext uri="{FF2B5EF4-FFF2-40B4-BE49-F238E27FC236}">
                <a16:creationId xmlns:a16="http://schemas.microsoft.com/office/drawing/2014/main" id="{FD711816-9ED4-02C6-A269-0F15973F307A}"/>
              </a:ext>
            </a:extLst>
          </xdr:cNvPr>
          <xdr:cNvPicPr>
            <a:picLocks noChangeAspect="1"/>
          </xdr:cNvPicPr>
        </xdr:nvPicPr>
        <xdr:blipFill>
          <a:blip xmlns:r="http://schemas.openxmlformats.org/officeDocument/2006/relationships" r:embed="rId27" cstate="print">
            <a:extLst>
              <a:ext uri="{28A0092B-C50C-407E-A947-70E740481C1C}">
                <a14:useLocalDpi xmlns:a14="http://schemas.microsoft.com/office/drawing/2010/main" val="0"/>
              </a:ext>
            </a:extLst>
          </a:blip>
          <a:srcRect/>
          <a:stretch/>
        </xdr:blipFill>
        <xdr:spPr>
          <a:xfrm>
            <a:off x="430636" y="1010870"/>
            <a:ext cx="525304" cy="478419"/>
          </a:xfrm>
          <a:prstGeom prst="rect">
            <a:avLst/>
          </a:prstGeom>
        </xdr:spPr>
      </xdr:pic>
      <xdr:sp macro="" textlink="" fLocksText="0">
        <xdr:nvSpPr>
          <xdr:cNvPr id="119" name="Tekstboks 92">
            <a:extLst>
              <a:ext uri="{FF2B5EF4-FFF2-40B4-BE49-F238E27FC236}">
                <a16:creationId xmlns:a16="http://schemas.microsoft.com/office/drawing/2014/main" id="{CC38F51F-63F1-BB5A-5A54-CFE01E95128F}"/>
              </a:ext>
            </a:extLst>
          </xdr:cNvPr>
          <xdr:cNvSpPr txBox="1"/>
        </xdr:nvSpPr>
        <xdr:spPr>
          <a:xfrm>
            <a:off x="391561" y="957376"/>
            <a:ext cx="139680" cy="134400"/>
          </a:xfrm>
          <a:prstGeom prst="rect">
            <a:avLst/>
          </a:prstGeom>
          <a:solidFill>
            <a:schemeClr val="bg1">
              <a:lumMod val="8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da-DK" sz="1100"/>
          </a:p>
        </xdr:txBody>
      </xdr:sp>
    </xdr:grpSp>
    <xdr:clientData/>
  </xdr:twoCellAnchor>
  <xdr:oneCellAnchor>
    <xdr:from>
      <xdr:col>7</xdr:col>
      <xdr:colOff>353290</xdr:colOff>
      <xdr:row>11</xdr:row>
      <xdr:rowOff>81353</xdr:rowOff>
    </xdr:from>
    <xdr:ext cx="217560" cy="1004494"/>
    <xdr:sp macro="" textlink="">
      <xdr:nvSpPr>
        <xdr:cNvPr id="140" name="Tekstboks 13">
          <a:extLst>
            <a:ext uri="{FF2B5EF4-FFF2-40B4-BE49-F238E27FC236}">
              <a16:creationId xmlns:a16="http://schemas.microsoft.com/office/drawing/2014/main" id="{D4362C46-2E6E-41E6-B772-D8BE24490E30}"/>
            </a:ext>
          </a:extLst>
        </xdr:cNvPr>
        <xdr:cNvSpPr txBox="1"/>
      </xdr:nvSpPr>
      <xdr:spPr>
        <a:xfrm rot="18592410">
          <a:off x="3315554" y="2548339"/>
          <a:ext cx="1004494"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r>
            <a:rPr lang="da-DK" sz="800"/>
            <a:t>HvideSande 16mm</a:t>
          </a:r>
        </a:p>
      </xdr:txBody>
    </xdr:sp>
    <xdr:clientData/>
  </xdr:oneCellAnchor>
  <xdr:oneCellAnchor>
    <xdr:from>
      <xdr:col>8</xdr:col>
      <xdr:colOff>65452</xdr:colOff>
      <xdr:row>12</xdr:row>
      <xdr:rowOff>106644</xdr:rowOff>
    </xdr:from>
    <xdr:ext cx="217560" cy="783002"/>
    <xdr:sp macro="" textlink="">
      <xdr:nvSpPr>
        <xdr:cNvPr id="141" name="Tekstboks 100">
          <a:extLst>
            <a:ext uri="{FF2B5EF4-FFF2-40B4-BE49-F238E27FC236}">
              <a16:creationId xmlns:a16="http://schemas.microsoft.com/office/drawing/2014/main" id="{4382C82F-7915-46CD-A8F9-574DE6983659}"/>
            </a:ext>
          </a:extLst>
        </xdr:cNvPr>
        <xdr:cNvSpPr txBox="1"/>
      </xdr:nvSpPr>
      <xdr:spPr>
        <a:xfrm rot="18592410">
          <a:off x="3761250" y="2624077"/>
          <a:ext cx="783002"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r>
            <a:rPr lang="da-DK" sz="800"/>
            <a:t>Anholt 19mm</a:t>
          </a:r>
        </a:p>
      </xdr:txBody>
    </xdr:sp>
    <xdr:clientData/>
  </xdr:oneCellAnchor>
  <xdr:oneCellAnchor>
    <xdr:from>
      <xdr:col>9</xdr:col>
      <xdr:colOff>73224</xdr:colOff>
      <xdr:row>12</xdr:row>
      <xdr:rowOff>4857</xdr:rowOff>
    </xdr:from>
    <xdr:ext cx="217560" cy="903853"/>
    <xdr:sp macro="" textlink="">
      <xdr:nvSpPr>
        <xdr:cNvPr id="142" name="Tekstboks 113">
          <a:extLst>
            <a:ext uri="{FF2B5EF4-FFF2-40B4-BE49-F238E27FC236}">
              <a16:creationId xmlns:a16="http://schemas.microsoft.com/office/drawing/2014/main" id="{A2A35CE9-4C22-4594-998A-C2AE0F47D99F}"/>
            </a:ext>
          </a:extLst>
        </xdr:cNvPr>
        <xdr:cNvSpPr txBox="1"/>
      </xdr:nvSpPr>
      <xdr:spPr>
        <a:xfrm rot="18592410">
          <a:off x="4148212" y="2582716"/>
          <a:ext cx="903853"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r>
            <a:rPr lang="da-DK" sz="800"/>
            <a:t>Hanstvig 19mm</a:t>
          </a:r>
        </a:p>
      </xdr:txBody>
    </xdr:sp>
    <xdr:clientData/>
  </xdr:oneCellAnchor>
  <xdr:oneCellAnchor>
    <xdr:from>
      <xdr:col>9</xdr:col>
      <xdr:colOff>495999</xdr:colOff>
      <xdr:row>11</xdr:row>
      <xdr:rowOff>142290</xdr:rowOff>
    </xdr:from>
    <xdr:ext cx="217560" cy="925065"/>
    <xdr:sp macro="" textlink="">
      <xdr:nvSpPr>
        <xdr:cNvPr id="143" name="Tekstboks 114">
          <a:extLst>
            <a:ext uri="{FF2B5EF4-FFF2-40B4-BE49-F238E27FC236}">
              <a16:creationId xmlns:a16="http://schemas.microsoft.com/office/drawing/2014/main" id="{EC3753E4-6ADF-4094-884D-453E8A4823FA}"/>
            </a:ext>
          </a:extLst>
        </xdr:cNvPr>
        <xdr:cNvSpPr txBox="1"/>
      </xdr:nvSpPr>
      <xdr:spPr>
        <a:xfrm rot="18592410">
          <a:off x="4560381" y="2569562"/>
          <a:ext cx="925065"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r>
            <a:rPr lang="da-DK" sz="800"/>
            <a:t>Holbæk 19mm</a:t>
          </a:r>
        </a:p>
      </xdr:txBody>
    </xdr:sp>
    <xdr:clientData/>
  </xdr:oneCellAnchor>
  <xdr:oneCellAnchor>
    <xdr:from>
      <xdr:col>10</xdr:col>
      <xdr:colOff>318554</xdr:colOff>
      <xdr:row>11</xdr:row>
      <xdr:rowOff>81497</xdr:rowOff>
    </xdr:from>
    <xdr:ext cx="217560" cy="992984"/>
    <xdr:sp macro="" textlink="">
      <xdr:nvSpPr>
        <xdr:cNvPr id="144" name="Tekstboks 115">
          <a:extLst>
            <a:ext uri="{FF2B5EF4-FFF2-40B4-BE49-F238E27FC236}">
              <a16:creationId xmlns:a16="http://schemas.microsoft.com/office/drawing/2014/main" id="{1A9E531E-1FBA-4B04-B2F1-5B899D762F46}"/>
            </a:ext>
          </a:extLst>
        </xdr:cNvPr>
        <xdr:cNvSpPr txBox="1"/>
      </xdr:nvSpPr>
      <xdr:spPr>
        <a:xfrm rot="18592410">
          <a:off x="4949784" y="2542728"/>
          <a:ext cx="992984"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r>
            <a:rPr lang="da-DK" sz="800"/>
            <a:t>Sandvig 19mm</a:t>
          </a:r>
        </a:p>
      </xdr:txBody>
    </xdr:sp>
    <xdr:clientData/>
  </xdr:oneCellAnchor>
  <xdr:oneCellAnchor>
    <xdr:from>
      <xdr:col>11</xdr:col>
      <xdr:colOff>58509</xdr:colOff>
      <xdr:row>12</xdr:row>
      <xdr:rowOff>111657</xdr:rowOff>
    </xdr:from>
    <xdr:ext cx="217560" cy="783002"/>
    <xdr:sp macro="" textlink="">
      <xdr:nvSpPr>
        <xdr:cNvPr id="145" name="Tekstboks 116">
          <a:extLst>
            <a:ext uri="{FF2B5EF4-FFF2-40B4-BE49-F238E27FC236}">
              <a16:creationId xmlns:a16="http://schemas.microsoft.com/office/drawing/2014/main" id="{D7CCB6B2-C2AE-4E35-8FB7-0E156A0781BC}"/>
            </a:ext>
          </a:extLst>
        </xdr:cNvPr>
        <xdr:cNvSpPr txBox="1"/>
      </xdr:nvSpPr>
      <xdr:spPr>
        <a:xfrm rot="18592410">
          <a:off x="5395538" y="2629090"/>
          <a:ext cx="783002"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r>
            <a:rPr lang="da-DK" sz="800"/>
            <a:t>Livø 19mm</a:t>
          </a:r>
        </a:p>
      </xdr:txBody>
    </xdr:sp>
    <xdr:clientData/>
  </xdr:oneCellAnchor>
  <xdr:oneCellAnchor>
    <xdr:from>
      <xdr:col>12</xdr:col>
      <xdr:colOff>274838</xdr:colOff>
      <xdr:row>11</xdr:row>
      <xdr:rowOff>131915</xdr:rowOff>
    </xdr:from>
    <xdr:ext cx="217560" cy="948150"/>
    <xdr:sp macro="" textlink="">
      <xdr:nvSpPr>
        <xdr:cNvPr id="146" name="Tekstboks 117">
          <a:extLst>
            <a:ext uri="{FF2B5EF4-FFF2-40B4-BE49-F238E27FC236}">
              <a16:creationId xmlns:a16="http://schemas.microsoft.com/office/drawing/2014/main" id="{BBD29F6A-5954-4AFC-B2F5-A58AB2D56D5B}"/>
            </a:ext>
          </a:extLst>
        </xdr:cNvPr>
        <xdr:cNvSpPr txBox="1"/>
      </xdr:nvSpPr>
      <xdr:spPr>
        <a:xfrm rot="18592410">
          <a:off x="5778408" y="2570729"/>
          <a:ext cx="948150"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r>
            <a:rPr lang="da-DK" sz="800"/>
            <a:t>Mariager 19mm</a:t>
          </a:r>
        </a:p>
      </xdr:txBody>
    </xdr:sp>
    <xdr:clientData/>
  </xdr:oneCellAnchor>
  <xdr:oneCellAnchor>
    <xdr:from>
      <xdr:col>6</xdr:col>
      <xdr:colOff>477572</xdr:colOff>
      <xdr:row>12</xdr:row>
      <xdr:rowOff>116666</xdr:rowOff>
    </xdr:from>
    <xdr:ext cx="217560" cy="783002"/>
    <xdr:sp macro="" textlink="">
      <xdr:nvSpPr>
        <xdr:cNvPr id="147" name="Tekstboks 117">
          <a:extLst>
            <a:ext uri="{FF2B5EF4-FFF2-40B4-BE49-F238E27FC236}">
              <a16:creationId xmlns:a16="http://schemas.microsoft.com/office/drawing/2014/main" id="{2F6DFD82-82E0-4CFA-8D78-3D13A6A38401}"/>
            </a:ext>
          </a:extLst>
        </xdr:cNvPr>
        <xdr:cNvSpPr txBox="1"/>
      </xdr:nvSpPr>
      <xdr:spPr>
        <a:xfrm rot="18592410">
          <a:off x="2949774" y="2634099"/>
          <a:ext cx="783002"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r>
            <a:rPr lang="da-DK" sz="800"/>
            <a:t>Bogø 16mm</a:t>
          </a:r>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81"/>
  <sheetViews>
    <sheetView showZeros="0" tabSelected="1" topLeftCell="E9" zoomScale="250" zoomScaleNormal="250" workbookViewId="0">
      <selection activeCell="H13" sqref="H13"/>
    </sheetView>
  </sheetViews>
  <sheetFormatPr defaultColWidth="9" defaultRowHeight="12.75" x14ac:dyDescent="0.2"/>
  <cols>
    <col min="1" max="1" width="2.85546875" style="4" customWidth="1"/>
    <col min="2" max="2" width="5.28515625" style="4" customWidth="1"/>
    <col min="3" max="3" width="6.42578125" style="4" customWidth="1"/>
    <col min="4" max="4" width="6.140625" style="4" customWidth="1"/>
    <col min="5" max="5" width="11.140625" style="4" customWidth="1"/>
    <col min="6" max="6" width="9.42578125" style="4" customWidth="1"/>
    <col min="7" max="7" width="9" style="4" customWidth="1"/>
    <col min="8" max="8" width="9.28515625" style="4" customWidth="1"/>
    <col min="9" max="9" width="6.5703125" style="4" customWidth="1"/>
    <col min="10" max="11" width="9" style="4"/>
    <col min="12" max="12" width="3.7109375" style="4" customWidth="1"/>
    <col min="13" max="13" width="9" style="4" customWidth="1"/>
    <col min="14" max="14" width="0" style="4" hidden="1" customWidth="1"/>
    <col min="15" max="16384" width="9" style="4"/>
  </cols>
  <sheetData>
    <row r="1" spans="1:14" ht="16.5" customHeight="1" x14ac:dyDescent="0.25">
      <c r="A1" s="47"/>
      <c r="C1" s="49"/>
      <c r="E1" s="51"/>
      <c r="F1" s="51"/>
      <c r="G1" s="51"/>
      <c r="H1" s="51"/>
      <c r="I1" s="51"/>
      <c r="J1" s="51"/>
      <c r="K1" s="51"/>
      <c r="L1" s="49"/>
      <c r="M1" s="49"/>
    </row>
    <row r="2" spans="1:14" ht="15" customHeight="1" x14ac:dyDescent="0.4">
      <c r="A2" s="3"/>
      <c r="B2" s="49"/>
      <c r="C2" s="49"/>
      <c r="D2" s="58" t="s">
        <v>30</v>
      </c>
      <c r="E2" s="58"/>
      <c r="F2" s="58"/>
      <c r="G2" s="58"/>
      <c r="H2" s="58"/>
      <c r="I2" s="58"/>
      <c r="J2" s="58"/>
      <c r="K2" s="58"/>
      <c r="L2" s="49"/>
      <c r="M2" s="49"/>
    </row>
    <row r="3" spans="1:14" ht="15" customHeight="1" x14ac:dyDescent="0.2">
      <c r="D3" s="58"/>
      <c r="E3" s="58"/>
      <c r="F3" s="58"/>
      <c r="G3" s="58"/>
      <c r="H3" s="58"/>
      <c r="I3" s="58"/>
      <c r="J3" s="58"/>
      <c r="K3" s="58"/>
    </row>
    <row r="4" spans="1:14" ht="15" customHeight="1" x14ac:dyDescent="0.2"/>
    <row r="5" spans="1:14" ht="15" customHeight="1" x14ac:dyDescent="0.2"/>
    <row r="6" spans="1:14" ht="12" customHeight="1" x14ac:dyDescent="0.35">
      <c r="K6" s="6"/>
      <c r="L6" s="6"/>
      <c r="M6" s="6"/>
    </row>
    <row r="7" spans="1:14" ht="18.75" x14ac:dyDescent="0.3">
      <c r="C7" s="8"/>
      <c r="D7" s="8"/>
      <c r="G7" s="8"/>
      <c r="H7" s="52" t="s">
        <v>0</v>
      </c>
      <c r="I7" s="59"/>
      <c r="J7" s="59"/>
      <c r="K7" s="59"/>
      <c r="L7" s="59"/>
      <c r="M7" s="59"/>
      <c r="N7" s="50"/>
    </row>
    <row r="8" spans="1:14" ht="12" customHeight="1" x14ac:dyDescent="0.2"/>
    <row r="9" spans="1:14" ht="18.75" x14ac:dyDescent="0.3">
      <c r="I9" s="52" t="s">
        <v>1</v>
      </c>
      <c r="J9" s="55"/>
      <c r="K9" s="56"/>
      <c r="L9" s="56"/>
      <c r="M9" s="57"/>
    </row>
    <row r="10" spans="1:14" ht="12" customHeight="1" x14ac:dyDescent="0.2"/>
    <row r="11" spans="1:14" ht="12" customHeight="1" x14ac:dyDescent="0.2"/>
    <row r="12" spans="1:14" x14ac:dyDescent="0.2">
      <c r="K12" s="46"/>
    </row>
    <row r="13" spans="1:14" ht="16.5" x14ac:dyDescent="0.3">
      <c r="B13" s="53" t="s">
        <v>28</v>
      </c>
    </row>
    <row r="15" spans="1:14" ht="12" customHeight="1" x14ac:dyDescent="0.2"/>
    <row r="16" spans="1:14" ht="12" customHeight="1" x14ac:dyDescent="0.2">
      <c r="H16" s="4" t="s">
        <v>22</v>
      </c>
    </row>
    <row r="17" spans="1:15" ht="12" customHeight="1" x14ac:dyDescent="0.2">
      <c r="C17" s="7"/>
      <c r="G17" s="5"/>
      <c r="H17" s="5"/>
      <c r="I17" s="9"/>
    </row>
    <row r="18" spans="1:15" ht="12" customHeight="1" x14ac:dyDescent="0.2"/>
    <row r="19" spans="1:15" ht="12" customHeight="1" x14ac:dyDescent="0.2"/>
    <row r="20" spans="1:15" ht="12" customHeight="1" x14ac:dyDescent="0.2"/>
    <row r="21" spans="1:15" ht="23.25" customHeight="1" x14ac:dyDescent="0.35">
      <c r="A21" s="48"/>
      <c r="B21" s="72" t="s">
        <v>31</v>
      </c>
      <c r="C21" s="72"/>
      <c r="D21" s="72"/>
      <c r="E21" s="72"/>
      <c r="F21" s="72"/>
      <c r="G21" s="72"/>
      <c r="H21" s="72"/>
      <c r="I21" s="73"/>
    </row>
    <row r="22" spans="1:15" ht="27.75" customHeight="1" x14ac:dyDescent="0.2">
      <c r="B22" s="10" t="s">
        <v>2</v>
      </c>
      <c r="C22" s="10" t="s">
        <v>3</v>
      </c>
      <c r="D22" s="10" t="s">
        <v>4</v>
      </c>
      <c r="E22" s="11" t="s">
        <v>6</v>
      </c>
      <c r="F22" s="74" t="s">
        <v>23</v>
      </c>
      <c r="G22" s="75"/>
      <c r="H22" s="54" t="s">
        <v>32</v>
      </c>
      <c r="I22" s="10" t="s">
        <v>5</v>
      </c>
      <c r="O22" s="4" t="s">
        <v>22</v>
      </c>
    </row>
    <row r="23" spans="1:15" ht="15" customHeight="1" x14ac:dyDescent="0.2">
      <c r="A23" s="4">
        <v>1</v>
      </c>
      <c r="B23" s="28"/>
      <c r="C23" s="29"/>
      <c r="D23" s="29"/>
      <c r="E23" s="29"/>
      <c r="F23" s="29"/>
      <c r="G23" s="29"/>
      <c r="H23" s="32">
        <f>IF(AND(C23=0,D23=0),0,IF(C23&lt;901,399,1099))</f>
        <v>0</v>
      </c>
      <c r="I23" s="34">
        <f>H23*B23</f>
        <v>0</v>
      </c>
    </row>
    <row r="24" spans="1:15" ht="15" customHeight="1" x14ac:dyDescent="0.2">
      <c r="A24" s="4">
        <v>2</v>
      </c>
      <c r="B24" s="28"/>
      <c r="C24" s="29"/>
      <c r="D24" s="29"/>
      <c r="E24" s="29"/>
      <c r="F24" s="29"/>
      <c r="G24" s="29"/>
      <c r="H24" s="32">
        <f t="shared" ref="H24:H37" si="0">IF(AND(C24=0,D24=0),0,IF(C24&lt;901,399,1099))</f>
        <v>0</v>
      </c>
      <c r="I24" s="34">
        <f>H24*B24</f>
        <v>0</v>
      </c>
    </row>
    <row r="25" spans="1:15" ht="15" customHeight="1" x14ac:dyDescent="0.2">
      <c r="A25" s="4">
        <v>3</v>
      </c>
      <c r="B25" s="28"/>
      <c r="C25" s="29"/>
      <c r="D25" s="29"/>
      <c r="E25" s="29"/>
      <c r="F25" s="29"/>
      <c r="G25" s="29"/>
      <c r="H25" s="32">
        <f t="shared" si="0"/>
        <v>0</v>
      </c>
      <c r="I25" s="34">
        <f t="shared" ref="I25:I37" si="1">H25*B25</f>
        <v>0</v>
      </c>
    </row>
    <row r="26" spans="1:15" ht="15" customHeight="1" x14ac:dyDescent="0.2">
      <c r="A26" s="4">
        <v>4</v>
      </c>
      <c r="B26" s="28"/>
      <c r="C26" s="29"/>
      <c r="D26" s="29"/>
      <c r="E26" s="29"/>
      <c r="F26" s="29"/>
      <c r="G26" s="29"/>
      <c r="H26" s="32">
        <f t="shared" si="0"/>
        <v>0</v>
      </c>
      <c r="I26" s="34">
        <f t="shared" si="1"/>
        <v>0</v>
      </c>
    </row>
    <row r="27" spans="1:15" ht="15" customHeight="1" x14ac:dyDescent="0.2">
      <c r="A27" s="4">
        <v>5</v>
      </c>
      <c r="B27" s="28"/>
      <c r="C27" s="29"/>
      <c r="D27" s="29"/>
      <c r="E27" s="29"/>
      <c r="F27" s="29"/>
      <c r="G27" s="29"/>
      <c r="H27" s="32">
        <f t="shared" si="0"/>
        <v>0</v>
      </c>
      <c r="I27" s="34">
        <f t="shared" si="1"/>
        <v>0</v>
      </c>
    </row>
    <row r="28" spans="1:15" ht="15" customHeight="1" x14ac:dyDescent="0.2">
      <c r="A28" s="4">
        <v>6</v>
      </c>
      <c r="B28" s="28"/>
      <c r="C28" s="29"/>
      <c r="D28" s="29"/>
      <c r="E28" s="29"/>
      <c r="F28" s="29"/>
      <c r="G28" s="29"/>
      <c r="H28" s="32">
        <f t="shared" si="0"/>
        <v>0</v>
      </c>
      <c r="I28" s="34">
        <f t="shared" si="1"/>
        <v>0</v>
      </c>
    </row>
    <row r="29" spans="1:15" ht="15" customHeight="1" x14ac:dyDescent="0.2">
      <c r="A29" s="4">
        <v>7</v>
      </c>
      <c r="B29" s="28"/>
      <c r="C29" s="29"/>
      <c r="D29" s="29"/>
      <c r="E29" s="29"/>
      <c r="F29" s="29"/>
      <c r="G29" s="29"/>
      <c r="H29" s="32">
        <f t="shared" si="0"/>
        <v>0</v>
      </c>
      <c r="I29" s="34">
        <f t="shared" si="1"/>
        <v>0</v>
      </c>
    </row>
    <row r="30" spans="1:15" ht="15" customHeight="1" x14ac:dyDescent="0.2">
      <c r="A30" s="4">
        <v>8</v>
      </c>
      <c r="B30" s="28"/>
      <c r="C30" s="29"/>
      <c r="D30" s="29"/>
      <c r="E30" s="29"/>
      <c r="F30" s="29"/>
      <c r="G30" s="29"/>
      <c r="H30" s="32">
        <f t="shared" si="0"/>
        <v>0</v>
      </c>
      <c r="I30" s="34">
        <f t="shared" si="1"/>
        <v>0</v>
      </c>
    </row>
    <row r="31" spans="1:15" ht="15" customHeight="1" x14ac:dyDescent="0.2">
      <c r="A31" s="4">
        <v>9</v>
      </c>
      <c r="B31" s="28"/>
      <c r="C31" s="29"/>
      <c r="D31" s="29"/>
      <c r="E31" s="29"/>
      <c r="F31" s="29"/>
      <c r="G31" s="29"/>
      <c r="H31" s="32">
        <f t="shared" si="0"/>
        <v>0</v>
      </c>
      <c r="I31" s="34">
        <f t="shared" si="1"/>
        <v>0</v>
      </c>
    </row>
    <row r="32" spans="1:15" ht="15" customHeight="1" x14ac:dyDescent="0.2">
      <c r="A32" s="4">
        <v>10</v>
      </c>
      <c r="B32" s="28"/>
      <c r="C32" s="29"/>
      <c r="D32" s="29"/>
      <c r="E32" s="29"/>
      <c r="F32" s="29"/>
      <c r="G32" s="29"/>
      <c r="H32" s="32">
        <f t="shared" si="0"/>
        <v>0</v>
      </c>
      <c r="I32" s="34">
        <f t="shared" si="1"/>
        <v>0</v>
      </c>
    </row>
    <row r="33" spans="1:9" ht="15" customHeight="1" x14ac:dyDescent="0.2">
      <c r="A33" s="4">
        <v>11</v>
      </c>
      <c r="B33" s="28"/>
      <c r="C33" s="29"/>
      <c r="D33" s="29"/>
      <c r="E33" s="29"/>
      <c r="F33" s="29"/>
      <c r="G33" s="29"/>
      <c r="H33" s="32">
        <f t="shared" si="0"/>
        <v>0</v>
      </c>
      <c r="I33" s="34">
        <f t="shared" si="1"/>
        <v>0</v>
      </c>
    </row>
    <row r="34" spans="1:9" ht="15" customHeight="1" x14ac:dyDescent="0.2">
      <c r="A34" s="4">
        <v>12</v>
      </c>
      <c r="B34" s="28"/>
      <c r="C34" s="29"/>
      <c r="D34" s="29"/>
      <c r="E34" s="29"/>
      <c r="F34" s="29"/>
      <c r="G34" s="29"/>
      <c r="H34" s="32">
        <f t="shared" si="0"/>
        <v>0</v>
      </c>
      <c r="I34" s="34">
        <f t="shared" si="1"/>
        <v>0</v>
      </c>
    </row>
    <row r="35" spans="1:9" ht="15" customHeight="1" x14ac:dyDescent="0.2">
      <c r="A35" s="4">
        <v>13</v>
      </c>
      <c r="B35" s="28"/>
      <c r="C35" s="29"/>
      <c r="D35" s="29"/>
      <c r="E35" s="29"/>
      <c r="F35" s="29"/>
      <c r="G35" s="29"/>
      <c r="H35" s="32">
        <f t="shared" si="0"/>
        <v>0</v>
      </c>
      <c r="I35" s="34">
        <f t="shared" si="1"/>
        <v>0</v>
      </c>
    </row>
    <row r="36" spans="1:9" ht="15" customHeight="1" x14ac:dyDescent="0.2">
      <c r="A36" s="4">
        <v>14</v>
      </c>
      <c r="B36" s="28"/>
      <c r="C36" s="29"/>
      <c r="D36" s="29"/>
      <c r="E36" s="29"/>
      <c r="F36" s="29"/>
      <c r="G36" s="29"/>
      <c r="H36" s="32">
        <f t="shared" si="0"/>
        <v>0</v>
      </c>
      <c r="I36" s="34">
        <f t="shared" si="1"/>
        <v>0</v>
      </c>
    </row>
    <row r="37" spans="1:9" ht="15" customHeight="1" x14ac:dyDescent="0.2">
      <c r="A37" s="4">
        <v>15</v>
      </c>
      <c r="B37" s="28"/>
      <c r="C37" s="29"/>
      <c r="D37" s="29"/>
      <c r="E37" s="29"/>
      <c r="F37" s="29"/>
      <c r="G37" s="29"/>
      <c r="H37" s="32">
        <f t="shared" si="0"/>
        <v>0</v>
      </c>
      <c r="I37" s="34">
        <f t="shared" si="1"/>
        <v>0</v>
      </c>
    </row>
    <row r="38" spans="1:9" ht="15" customHeight="1" x14ac:dyDescent="0.2">
      <c r="B38" s="85"/>
      <c r="C38" s="86"/>
      <c r="D38" s="86"/>
      <c r="E38" s="86"/>
      <c r="F38" s="86"/>
      <c r="G38" s="86"/>
      <c r="H38" s="5" t="s">
        <v>5</v>
      </c>
      <c r="I38" s="24">
        <f>SUM(I23:I37)</f>
        <v>0</v>
      </c>
    </row>
    <row r="39" spans="1:9" ht="12" customHeight="1" x14ac:dyDescent="0.2"/>
    <row r="40" spans="1:9" ht="12" customHeight="1" x14ac:dyDescent="0.2"/>
    <row r="41" spans="1:9" ht="12" customHeight="1" x14ac:dyDescent="0.2"/>
    <row r="42" spans="1:9" ht="12" customHeight="1" x14ac:dyDescent="0.2"/>
    <row r="43" spans="1:9" ht="12" customHeight="1" x14ac:dyDescent="0.2"/>
    <row r="44" spans="1:9" ht="12" customHeight="1" x14ac:dyDescent="0.2"/>
    <row r="45" spans="1:9" ht="12" customHeight="1" x14ac:dyDescent="0.2"/>
    <row r="46" spans="1:9" ht="12" customHeight="1" x14ac:dyDescent="0.2"/>
    <row r="47" spans="1:9" ht="12" customHeight="1" x14ac:dyDescent="0.2"/>
    <row r="48" spans="1:9" ht="12" customHeight="1" x14ac:dyDescent="0.2"/>
    <row r="49" spans="1:13" ht="12" customHeight="1" x14ac:dyDescent="0.2"/>
    <row r="50" spans="1:13" ht="12" customHeight="1" x14ac:dyDescent="0.2"/>
    <row r="51" spans="1:13" ht="12" customHeight="1" x14ac:dyDescent="0.2"/>
    <row r="52" spans="1:13" ht="12" customHeight="1" x14ac:dyDescent="0.2"/>
    <row r="53" spans="1:13" ht="12" customHeight="1" x14ac:dyDescent="0.2"/>
    <row r="54" spans="1:13" ht="12" customHeight="1" x14ac:dyDescent="0.2"/>
    <row r="55" spans="1:13" ht="12" customHeight="1" x14ac:dyDescent="0.2">
      <c r="B55" s="43"/>
      <c r="M55" s="12" t="s">
        <v>19</v>
      </c>
    </row>
    <row r="56" spans="1:13" ht="15" customHeight="1" x14ac:dyDescent="0.25">
      <c r="A56" s="13"/>
      <c r="C56" s="13"/>
      <c r="D56" s="13"/>
      <c r="E56" s="13"/>
      <c r="F56" s="13"/>
    </row>
    <row r="57" spans="1:13" ht="23.25" customHeight="1" x14ac:dyDescent="0.35">
      <c r="A57" s="48"/>
      <c r="B57" s="76" t="s">
        <v>21</v>
      </c>
      <c r="C57" s="76"/>
      <c r="D57" s="76"/>
      <c r="E57" s="76"/>
      <c r="F57" s="77"/>
    </row>
    <row r="58" spans="1:13" ht="27.75" customHeight="1" x14ac:dyDescent="0.2">
      <c r="B58" s="10" t="s">
        <v>2</v>
      </c>
      <c r="C58" s="10" t="s">
        <v>16</v>
      </c>
      <c r="D58" s="10" t="s">
        <v>4</v>
      </c>
      <c r="E58" s="11" t="s">
        <v>29</v>
      </c>
      <c r="F58" s="14" t="s">
        <v>5</v>
      </c>
      <c r="G58" s="15"/>
    </row>
    <row r="59" spans="1:13" ht="15" customHeight="1" x14ac:dyDescent="0.2">
      <c r="A59" s="4">
        <v>1</v>
      </c>
      <c r="B59" s="28"/>
      <c r="C59" s="29"/>
      <c r="D59" s="29"/>
      <c r="E59" s="32">
        <f>IF(AND(D59=0,C59=0),0,299)</f>
        <v>0</v>
      </c>
      <c r="F59" s="33">
        <f t="shared" ref="F59:F80" si="2">B59*E59</f>
        <v>0</v>
      </c>
      <c r="G59" s="15"/>
    </row>
    <row r="60" spans="1:13" ht="15" customHeight="1" x14ac:dyDescent="0.2">
      <c r="A60" s="4">
        <v>2</v>
      </c>
      <c r="B60" s="28"/>
      <c r="C60" s="29"/>
      <c r="D60" s="29"/>
      <c r="E60" s="32">
        <f t="shared" ref="E60:E80" si="3">IF(AND(D60=0,C60=0),0,299)</f>
        <v>0</v>
      </c>
      <c r="F60" s="33">
        <f t="shared" si="2"/>
        <v>0</v>
      </c>
      <c r="G60" s="15"/>
    </row>
    <row r="61" spans="1:13" ht="15" customHeight="1" x14ac:dyDescent="0.2">
      <c r="A61" s="4">
        <v>3</v>
      </c>
      <c r="B61" s="28"/>
      <c r="C61" s="29"/>
      <c r="D61" s="29"/>
      <c r="E61" s="32">
        <f t="shared" si="3"/>
        <v>0</v>
      </c>
      <c r="F61" s="33">
        <f t="shared" si="2"/>
        <v>0</v>
      </c>
      <c r="G61" s="15"/>
    </row>
    <row r="62" spans="1:13" ht="15" customHeight="1" x14ac:dyDescent="0.2">
      <c r="A62" s="4">
        <v>4</v>
      </c>
      <c r="B62" s="28"/>
      <c r="C62" s="29"/>
      <c r="D62" s="29"/>
      <c r="E62" s="32">
        <f t="shared" si="3"/>
        <v>0</v>
      </c>
      <c r="F62" s="33">
        <f t="shared" si="2"/>
        <v>0</v>
      </c>
      <c r="G62" s="15"/>
    </row>
    <row r="63" spans="1:13" ht="15" customHeight="1" x14ac:dyDescent="0.2">
      <c r="A63" s="4">
        <v>5</v>
      </c>
      <c r="B63" s="28"/>
      <c r="C63" s="29"/>
      <c r="D63" s="29"/>
      <c r="E63" s="32">
        <f t="shared" si="3"/>
        <v>0</v>
      </c>
      <c r="F63" s="33">
        <f t="shared" si="2"/>
        <v>0</v>
      </c>
      <c r="G63" s="15"/>
    </row>
    <row r="64" spans="1:13" ht="15" customHeight="1" x14ac:dyDescent="0.2">
      <c r="A64" s="4">
        <v>6</v>
      </c>
      <c r="B64" s="28"/>
      <c r="C64" s="29"/>
      <c r="D64" s="29"/>
      <c r="E64" s="32">
        <f t="shared" si="3"/>
        <v>0</v>
      </c>
      <c r="F64" s="33">
        <f t="shared" si="2"/>
        <v>0</v>
      </c>
      <c r="G64" s="15"/>
    </row>
    <row r="65" spans="1:7" ht="15" customHeight="1" x14ac:dyDescent="0.2">
      <c r="A65" s="4">
        <v>7</v>
      </c>
      <c r="B65" s="28"/>
      <c r="C65" s="29"/>
      <c r="D65" s="29"/>
      <c r="E65" s="32">
        <f t="shared" si="3"/>
        <v>0</v>
      </c>
      <c r="F65" s="33">
        <f t="shared" si="2"/>
        <v>0</v>
      </c>
      <c r="G65" s="15"/>
    </row>
    <row r="66" spans="1:7" ht="15" customHeight="1" x14ac:dyDescent="0.2">
      <c r="A66" s="4">
        <v>8</v>
      </c>
      <c r="B66" s="28"/>
      <c r="C66" s="29"/>
      <c r="D66" s="29"/>
      <c r="E66" s="32">
        <f t="shared" si="3"/>
        <v>0</v>
      </c>
      <c r="F66" s="33">
        <f t="shared" si="2"/>
        <v>0</v>
      </c>
      <c r="G66" s="15"/>
    </row>
    <row r="67" spans="1:7" ht="15" customHeight="1" x14ac:dyDescent="0.2">
      <c r="A67" s="4">
        <v>9</v>
      </c>
      <c r="B67" s="28"/>
      <c r="C67" s="29"/>
      <c r="D67" s="29"/>
      <c r="E67" s="32">
        <f t="shared" si="3"/>
        <v>0</v>
      </c>
      <c r="F67" s="33">
        <f t="shared" si="2"/>
        <v>0</v>
      </c>
      <c r="G67" s="15"/>
    </row>
    <row r="68" spans="1:7" ht="15" customHeight="1" x14ac:dyDescent="0.2">
      <c r="A68" s="4">
        <v>10</v>
      </c>
      <c r="B68" s="28"/>
      <c r="C68" s="29"/>
      <c r="D68" s="29"/>
      <c r="E68" s="32">
        <f t="shared" si="3"/>
        <v>0</v>
      </c>
      <c r="F68" s="33">
        <f t="shared" si="2"/>
        <v>0</v>
      </c>
      <c r="G68" s="15"/>
    </row>
    <row r="69" spans="1:7" ht="15" customHeight="1" x14ac:dyDescent="0.2">
      <c r="A69" s="4">
        <v>11</v>
      </c>
      <c r="B69" s="28"/>
      <c r="C69" s="29"/>
      <c r="D69" s="29"/>
      <c r="E69" s="32">
        <f t="shared" si="3"/>
        <v>0</v>
      </c>
      <c r="F69" s="33">
        <f t="shared" si="2"/>
        <v>0</v>
      </c>
      <c r="G69" s="15"/>
    </row>
    <row r="70" spans="1:7" ht="15" customHeight="1" x14ac:dyDescent="0.2">
      <c r="A70" s="4">
        <v>12</v>
      </c>
      <c r="B70" s="28"/>
      <c r="C70" s="29"/>
      <c r="D70" s="29"/>
      <c r="E70" s="32">
        <f t="shared" si="3"/>
        <v>0</v>
      </c>
      <c r="F70" s="33">
        <f t="shared" si="2"/>
        <v>0</v>
      </c>
      <c r="G70" s="15"/>
    </row>
    <row r="71" spans="1:7" ht="15" customHeight="1" x14ac:dyDescent="0.2">
      <c r="A71" s="4">
        <v>13</v>
      </c>
      <c r="B71" s="28"/>
      <c r="C71" s="29"/>
      <c r="D71" s="29"/>
      <c r="E71" s="32">
        <f t="shared" si="3"/>
        <v>0</v>
      </c>
      <c r="F71" s="33">
        <f t="shared" si="2"/>
        <v>0</v>
      </c>
      <c r="G71" s="15"/>
    </row>
    <row r="72" spans="1:7" ht="15" customHeight="1" x14ac:dyDescent="0.2">
      <c r="A72" s="4">
        <v>14</v>
      </c>
      <c r="B72" s="28"/>
      <c r="C72" s="29"/>
      <c r="D72" s="29"/>
      <c r="E72" s="32">
        <f t="shared" si="3"/>
        <v>0</v>
      </c>
      <c r="F72" s="33">
        <f t="shared" si="2"/>
        <v>0</v>
      </c>
      <c r="G72" s="15"/>
    </row>
    <row r="73" spans="1:7" ht="15" customHeight="1" x14ac:dyDescent="0.2">
      <c r="A73" s="4">
        <v>15</v>
      </c>
      <c r="B73" s="28"/>
      <c r="C73" s="29"/>
      <c r="D73" s="29"/>
      <c r="E73" s="32">
        <f t="shared" si="3"/>
        <v>0</v>
      </c>
      <c r="F73" s="33">
        <f t="shared" si="2"/>
        <v>0</v>
      </c>
      <c r="G73" s="15"/>
    </row>
    <row r="74" spans="1:7" ht="15" customHeight="1" x14ac:dyDescent="0.2">
      <c r="A74" s="4">
        <v>16</v>
      </c>
      <c r="B74" s="28"/>
      <c r="C74" s="29"/>
      <c r="D74" s="29"/>
      <c r="E74" s="32">
        <f t="shared" si="3"/>
        <v>0</v>
      </c>
      <c r="F74" s="33">
        <f t="shared" si="2"/>
        <v>0</v>
      </c>
      <c r="G74" s="15"/>
    </row>
    <row r="75" spans="1:7" ht="15" customHeight="1" x14ac:dyDescent="0.2">
      <c r="A75" s="4">
        <v>17</v>
      </c>
      <c r="B75" s="28"/>
      <c r="C75" s="29"/>
      <c r="D75" s="29"/>
      <c r="E75" s="32">
        <f t="shared" si="3"/>
        <v>0</v>
      </c>
      <c r="F75" s="33">
        <f t="shared" si="2"/>
        <v>0</v>
      </c>
      <c r="G75" s="15"/>
    </row>
    <row r="76" spans="1:7" ht="15" customHeight="1" x14ac:dyDescent="0.2">
      <c r="A76" s="4">
        <v>18</v>
      </c>
      <c r="B76" s="28"/>
      <c r="C76" s="29"/>
      <c r="D76" s="29"/>
      <c r="E76" s="32">
        <f t="shared" si="3"/>
        <v>0</v>
      </c>
      <c r="F76" s="33">
        <f t="shared" si="2"/>
        <v>0</v>
      </c>
      <c r="G76" s="15"/>
    </row>
    <row r="77" spans="1:7" ht="15" customHeight="1" x14ac:dyDescent="0.2">
      <c r="A77" s="4">
        <v>19</v>
      </c>
      <c r="B77" s="28"/>
      <c r="C77" s="29"/>
      <c r="D77" s="29"/>
      <c r="E77" s="32">
        <f t="shared" si="3"/>
        <v>0</v>
      </c>
      <c r="F77" s="33">
        <f t="shared" si="2"/>
        <v>0</v>
      </c>
      <c r="G77" s="15"/>
    </row>
    <row r="78" spans="1:7" ht="15" customHeight="1" x14ac:dyDescent="0.2">
      <c r="A78" s="4">
        <v>20</v>
      </c>
      <c r="B78" s="28"/>
      <c r="C78" s="29"/>
      <c r="D78" s="29"/>
      <c r="E78" s="32">
        <f t="shared" si="3"/>
        <v>0</v>
      </c>
      <c r="F78" s="33">
        <f t="shared" si="2"/>
        <v>0</v>
      </c>
      <c r="G78" s="15"/>
    </row>
    <row r="79" spans="1:7" ht="15" customHeight="1" x14ac:dyDescent="0.2">
      <c r="A79" s="4">
        <v>21</v>
      </c>
      <c r="B79" s="28"/>
      <c r="C79" s="29"/>
      <c r="D79" s="29"/>
      <c r="E79" s="32">
        <f t="shared" si="3"/>
        <v>0</v>
      </c>
      <c r="F79" s="33">
        <f t="shared" si="2"/>
        <v>0</v>
      </c>
      <c r="G79" s="15"/>
    </row>
    <row r="80" spans="1:7" ht="15" customHeight="1" x14ac:dyDescent="0.2">
      <c r="A80" s="4">
        <v>22</v>
      </c>
      <c r="B80" s="28"/>
      <c r="C80" s="29"/>
      <c r="D80" s="29"/>
      <c r="E80" s="32">
        <f t="shared" si="3"/>
        <v>0</v>
      </c>
      <c r="F80" s="33">
        <f t="shared" si="2"/>
        <v>0</v>
      </c>
      <c r="G80" s="15"/>
    </row>
    <row r="81" spans="1:10" ht="15" customHeight="1" x14ac:dyDescent="0.2">
      <c r="E81" s="5" t="s">
        <v>5</v>
      </c>
      <c r="F81" s="32">
        <f>SUM(F59:F80)</f>
        <v>0</v>
      </c>
    </row>
    <row r="82" spans="1:10" ht="15" customHeight="1" x14ac:dyDescent="0.2">
      <c r="E82" s="5"/>
    </row>
    <row r="83" spans="1:10" ht="15" customHeight="1" x14ac:dyDescent="0.2">
      <c r="E83" s="5"/>
    </row>
    <row r="84" spans="1:10" ht="15" customHeight="1" x14ac:dyDescent="0.25">
      <c r="A84" s="13"/>
      <c r="B84" s="13"/>
      <c r="C84" s="13"/>
      <c r="D84" s="13"/>
      <c r="E84" s="13"/>
      <c r="F84" s="13"/>
    </row>
    <row r="85" spans="1:10" ht="15" x14ac:dyDescent="0.25">
      <c r="J85" s="16"/>
    </row>
    <row r="86" spans="1:10" ht="23.25" customHeight="1" x14ac:dyDescent="0.35">
      <c r="A86" s="48"/>
      <c r="B86" s="72" t="s">
        <v>13</v>
      </c>
      <c r="C86" s="78"/>
      <c r="D86" s="78"/>
      <c r="E86" s="78"/>
      <c r="F86" s="78"/>
      <c r="G86" s="78"/>
      <c r="H86" s="78"/>
      <c r="I86" s="79"/>
      <c r="J86" s="16"/>
    </row>
    <row r="87" spans="1:10" ht="27.75" customHeight="1" x14ac:dyDescent="0.25">
      <c r="A87" s="13"/>
      <c r="B87" s="17" t="s">
        <v>2</v>
      </c>
      <c r="C87" s="17" t="s">
        <v>3</v>
      </c>
      <c r="D87" s="17" t="s">
        <v>4</v>
      </c>
      <c r="E87" s="80" t="s">
        <v>10</v>
      </c>
      <c r="F87" s="75"/>
      <c r="G87" s="35" t="s">
        <v>11</v>
      </c>
      <c r="H87" s="17" t="s">
        <v>33</v>
      </c>
      <c r="I87" s="17" t="s">
        <v>5</v>
      </c>
      <c r="J87" s="16"/>
    </row>
    <row r="88" spans="1:10" ht="15" customHeight="1" x14ac:dyDescent="0.25">
      <c r="A88" s="4">
        <v>1</v>
      </c>
      <c r="B88" s="25"/>
      <c r="C88" s="25"/>
      <c r="D88" s="25"/>
      <c r="E88" s="26"/>
      <c r="F88" s="27"/>
      <c r="G88" s="25"/>
      <c r="H88" s="22">
        <f>IF(AND(C88=0,D88=0),0,1199)</f>
        <v>0</v>
      </c>
      <c r="I88" s="23">
        <f>B88*H88</f>
        <v>0</v>
      </c>
      <c r="J88" s="16"/>
    </row>
    <row r="89" spans="1:10" ht="15" customHeight="1" x14ac:dyDescent="0.25">
      <c r="A89" s="4">
        <v>2</v>
      </c>
      <c r="B89" s="28"/>
      <c r="C89" s="29"/>
      <c r="D89" s="29"/>
      <c r="E89" s="1"/>
      <c r="F89" s="2"/>
      <c r="G89" s="29"/>
      <c r="H89" s="22">
        <f>IF(AND(C89=0,D89=0),0,1199)</f>
        <v>0</v>
      </c>
      <c r="I89" s="23">
        <f>B89*H89</f>
        <v>0</v>
      </c>
      <c r="J89" s="16"/>
    </row>
    <row r="90" spans="1:10" ht="15" customHeight="1" x14ac:dyDescent="0.25">
      <c r="B90" s="13"/>
      <c r="C90" s="13"/>
      <c r="H90" s="18" t="s">
        <v>5</v>
      </c>
      <c r="I90" s="32">
        <f>SUM(I88:I89)</f>
        <v>0</v>
      </c>
      <c r="J90" s="16"/>
    </row>
    <row r="91" spans="1:10" ht="23.25" customHeight="1" x14ac:dyDescent="0.25">
      <c r="I91" s="16"/>
      <c r="J91" s="16"/>
    </row>
    <row r="92" spans="1:10" ht="23.25" customHeight="1" x14ac:dyDescent="0.35">
      <c r="A92" s="48"/>
      <c r="B92" s="72" t="s">
        <v>7</v>
      </c>
      <c r="C92" s="72"/>
      <c r="D92" s="72"/>
      <c r="E92" s="72"/>
      <c r="F92" s="72"/>
      <c r="G92" s="72"/>
      <c r="H92" s="73"/>
      <c r="I92" s="16"/>
      <c r="J92" s="16"/>
    </row>
    <row r="93" spans="1:10" ht="27.75" customHeight="1" x14ac:dyDescent="0.25">
      <c r="B93" s="10" t="s">
        <v>2</v>
      </c>
      <c r="C93" s="10" t="s">
        <v>15</v>
      </c>
      <c r="D93" s="10" t="s">
        <v>12</v>
      </c>
      <c r="E93" s="11" t="s">
        <v>20</v>
      </c>
      <c r="F93" s="35" t="s">
        <v>8</v>
      </c>
      <c r="G93" s="10" t="s">
        <v>34</v>
      </c>
      <c r="H93" s="10" t="s">
        <v>5</v>
      </c>
      <c r="I93" s="16"/>
      <c r="J93" s="16"/>
    </row>
    <row r="94" spans="1:10" ht="15" x14ac:dyDescent="0.25">
      <c r="A94" s="4">
        <v>1</v>
      </c>
      <c r="B94" s="30"/>
      <c r="C94" s="30"/>
      <c r="D94" s="30"/>
      <c r="E94" s="31"/>
      <c r="F94" s="28"/>
      <c r="G94" s="32">
        <f>IF(AND(C94=0,D94=0),0,1599)</f>
        <v>0</v>
      </c>
      <c r="H94" s="24">
        <f>B94*G94</f>
        <v>0</v>
      </c>
      <c r="I94" s="13"/>
      <c r="J94" s="16"/>
    </row>
    <row r="95" spans="1:10" ht="15" customHeight="1" x14ac:dyDescent="0.25">
      <c r="A95" s="4">
        <v>2</v>
      </c>
      <c r="B95" s="30"/>
      <c r="C95" s="30"/>
      <c r="D95" s="30"/>
      <c r="E95" s="31"/>
      <c r="F95" s="28"/>
      <c r="G95" s="32">
        <f t="shared" ref="G95:G97" si="4">IF(AND(C95=0,D95=0),0,1599)</f>
        <v>0</v>
      </c>
      <c r="H95" s="24">
        <f>B95*G95</f>
        <v>0</v>
      </c>
      <c r="I95" s="13"/>
      <c r="J95" s="16"/>
    </row>
    <row r="96" spans="1:10" ht="15" customHeight="1" x14ac:dyDescent="0.25">
      <c r="A96" s="4">
        <v>3</v>
      </c>
      <c r="B96" s="28"/>
      <c r="C96" s="29"/>
      <c r="D96" s="29"/>
      <c r="E96" s="1"/>
      <c r="F96" s="28"/>
      <c r="G96" s="32">
        <f t="shared" si="4"/>
        <v>0</v>
      </c>
      <c r="H96" s="24">
        <f>B96*G96</f>
        <v>0</v>
      </c>
      <c r="I96" s="13"/>
      <c r="J96" s="16"/>
    </row>
    <row r="97" spans="1:13" ht="15" customHeight="1" x14ac:dyDescent="0.25">
      <c r="A97" s="4">
        <v>4</v>
      </c>
      <c r="B97" s="28"/>
      <c r="C97" s="29"/>
      <c r="D97" s="29"/>
      <c r="E97" s="1"/>
      <c r="F97" s="28"/>
      <c r="G97" s="32">
        <f t="shared" si="4"/>
        <v>0</v>
      </c>
      <c r="H97" s="24">
        <f>B97*G97</f>
        <v>0</v>
      </c>
      <c r="I97" s="13"/>
      <c r="J97" s="16"/>
    </row>
    <row r="98" spans="1:13" ht="15" customHeight="1" x14ac:dyDescent="0.25">
      <c r="A98" s="13"/>
      <c r="B98" s="13"/>
      <c r="C98" s="19"/>
      <c r="F98" s="20"/>
      <c r="G98" s="5" t="s">
        <v>5</v>
      </c>
      <c r="H98" s="34">
        <f>SUM(H94:H97)</f>
        <v>0</v>
      </c>
      <c r="I98" s="13"/>
      <c r="J98" s="21"/>
    </row>
    <row r="99" spans="1:13" ht="15" customHeight="1" x14ac:dyDescent="0.25">
      <c r="B99" s="13"/>
      <c r="C99" s="13"/>
      <c r="D99" s="13"/>
      <c r="E99" s="13"/>
      <c r="F99" s="13"/>
      <c r="G99" s="13"/>
      <c r="H99" s="13"/>
      <c r="I99" s="13"/>
      <c r="J99" s="13"/>
    </row>
    <row r="100" spans="1:13" ht="15" customHeight="1" x14ac:dyDescent="0.2"/>
    <row r="101" spans="1:13" ht="15" customHeight="1" x14ac:dyDescent="0.2"/>
    <row r="102" spans="1:13" ht="15" customHeight="1" x14ac:dyDescent="0.2">
      <c r="B102" s="43"/>
      <c r="M102" s="12" t="s">
        <v>17</v>
      </c>
    </row>
    <row r="103" spans="1:13" ht="43.5" customHeight="1" x14ac:dyDescent="0.35">
      <c r="A103" s="48"/>
      <c r="B103" s="70" t="s">
        <v>26</v>
      </c>
      <c r="C103" s="70"/>
      <c r="D103" s="70"/>
      <c r="E103" s="70"/>
      <c r="F103" s="71"/>
    </row>
    <row r="104" spans="1:13" ht="27.75" customHeight="1" x14ac:dyDescent="0.25">
      <c r="A104" s="13"/>
      <c r="B104" s="10" t="s">
        <v>2</v>
      </c>
      <c r="C104" s="10" t="s">
        <v>14</v>
      </c>
      <c r="D104" s="10" t="s">
        <v>15</v>
      </c>
      <c r="E104" s="11" t="s">
        <v>35</v>
      </c>
      <c r="F104" s="14" t="s">
        <v>5</v>
      </c>
      <c r="G104" s="15"/>
    </row>
    <row r="105" spans="1:13" ht="15" customHeight="1" x14ac:dyDescent="0.2">
      <c r="A105" s="4">
        <v>1</v>
      </c>
      <c r="B105" s="28"/>
      <c r="C105" s="29"/>
      <c r="D105" s="29"/>
      <c r="E105" s="32">
        <f>IF(AND(C105=0,D105=0),0,IF(AND(C105&lt;901,D105&lt;301),299,IF(C105&lt;901,299,IF(D105&lt;301,699,1099))))</f>
        <v>0</v>
      </c>
      <c r="F105" s="33">
        <f t="shared" ref="F105:F125" si="5">B105*E105</f>
        <v>0</v>
      </c>
      <c r="G105" s="15"/>
    </row>
    <row r="106" spans="1:13" ht="15" customHeight="1" x14ac:dyDescent="0.2">
      <c r="A106" s="4">
        <v>2</v>
      </c>
      <c r="B106" s="28"/>
      <c r="C106" s="29"/>
      <c r="D106" s="29"/>
      <c r="E106" s="32">
        <f t="shared" ref="E106:E125" si="6">IF(AND(C106=0,D106=0),0,IF(AND(C106&lt;901,D106&lt;301),299,IF(C106&lt;901,299,IF(D106&lt;301,699,1099))))</f>
        <v>0</v>
      </c>
      <c r="F106" s="33">
        <f t="shared" si="5"/>
        <v>0</v>
      </c>
      <c r="G106" s="15"/>
    </row>
    <row r="107" spans="1:13" ht="15" customHeight="1" x14ac:dyDescent="0.2">
      <c r="A107" s="4">
        <v>3</v>
      </c>
      <c r="B107" s="28"/>
      <c r="C107" s="29"/>
      <c r="D107" s="29"/>
      <c r="E107" s="32">
        <f t="shared" si="6"/>
        <v>0</v>
      </c>
      <c r="F107" s="33">
        <f t="shared" si="5"/>
        <v>0</v>
      </c>
      <c r="G107" s="15"/>
    </row>
    <row r="108" spans="1:13" ht="15" customHeight="1" x14ac:dyDescent="0.2">
      <c r="A108" s="4">
        <v>4</v>
      </c>
      <c r="B108" s="28"/>
      <c r="C108" s="29"/>
      <c r="D108" s="29"/>
      <c r="E108" s="32">
        <f t="shared" si="6"/>
        <v>0</v>
      </c>
      <c r="F108" s="33">
        <f t="shared" si="5"/>
        <v>0</v>
      </c>
      <c r="G108" s="15"/>
    </row>
    <row r="109" spans="1:13" ht="15" customHeight="1" x14ac:dyDescent="0.2">
      <c r="A109" s="4">
        <v>5</v>
      </c>
      <c r="B109" s="28"/>
      <c r="C109" s="29"/>
      <c r="D109" s="29"/>
      <c r="E109" s="32">
        <f t="shared" si="6"/>
        <v>0</v>
      </c>
      <c r="F109" s="33">
        <f t="shared" si="5"/>
        <v>0</v>
      </c>
      <c r="G109" s="15"/>
    </row>
    <row r="110" spans="1:13" ht="15" customHeight="1" x14ac:dyDescent="0.2">
      <c r="A110" s="4">
        <v>6</v>
      </c>
      <c r="B110" s="28"/>
      <c r="C110" s="29"/>
      <c r="D110" s="29"/>
      <c r="E110" s="32">
        <f t="shared" si="6"/>
        <v>0</v>
      </c>
      <c r="F110" s="33">
        <f t="shared" si="5"/>
        <v>0</v>
      </c>
      <c r="G110" s="15"/>
    </row>
    <row r="111" spans="1:13" ht="15" customHeight="1" x14ac:dyDescent="0.2">
      <c r="A111" s="4">
        <v>7</v>
      </c>
      <c r="B111" s="28"/>
      <c r="C111" s="29"/>
      <c r="D111" s="29"/>
      <c r="E111" s="32">
        <f t="shared" si="6"/>
        <v>0</v>
      </c>
      <c r="F111" s="33">
        <f t="shared" si="5"/>
        <v>0</v>
      </c>
      <c r="G111" s="15"/>
    </row>
    <row r="112" spans="1:13" ht="15" customHeight="1" x14ac:dyDescent="0.2">
      <c r="A112" s="4">
        <v>8</v>
      </c>
      <c r="B112" s="28"/>
      <c r="C112" s="29"/>
      <c r="D112" s="29"/>
      <c r="E112" s="32">
        <f t="shared" si="6"/>
        <v>0</v>
      </c>
      <c r="F112" s="33">
        <f t="shared" si="5"/>
        <v>0</v>
      </c>
      <c r="G112" s="15"/>
    </row>
    <row r="113" spans="1:7" ht="15" customHeight="1" x14ac:dyDescent="0.2">
      <c r="A113" s="4">
        <v>9</v>
      </c>
      <c r="B113" s="28"/>
      <c r="C113" s="29"/>
      <c r="D113" s="29"/>
      <c r="E113" s="32">
        <f t="shared" si="6"/>
        <v>0</v>
      </c>
      <c r="F113" s="33">
        <f t="shared" si="5"/>
        <v>0</v>
      </c>
      <c r="G113" s="15"/>
    </row>
    <row r="114" spans="1:7" ht="15" customHeight="1" x14ac:dyDescent="0.2">
      <c r="A114" s="4">
        <v>10</v>
      </c>
      <c r="B114" s="28"/>
      <c r="C114" s="29"/>
      <c r="D114" s="29"/>
      <c r="E114" s="32">
        <f t="shared" si="6"/>
        <v>0</v>
      </c>
      <c r="F114" s="33">
        <f t="shared" si="5"/>
        <v>0</v>
      </c>
      <c r="G114" s="15"/>
    </row>
    <row r="115" spans="1:7" ht="15" customHeight="1" x14ac:dyDescent="0.2">
      <c r="A115" s="4">
        <v>11</v>
      </c>
      <c r="B115" s="28"/>
      <c r="C115" s="29"/>
      <c r="D115" s="29"/>
      <c r="E115" s="32">
        <f t="shared" si="6"/>
        <v>0</v>
      </c>
      <c r="F115" s="33">
        <f t="shared" si="5"/>
        <v>0</v>
      </c>
      <c r="G115" s="15"/>
    </row>
    <row r="116" spans="1:7" ht="15" customHeight="1" x14ac:dyDescent="0.2">
      <c r="A116" s="4">
        <v>12</v>
      </c>
      <c r="B116" s="28"/>
      <c r="C116" s="29"/>
      <c r="D116" s="29"/>
      <c r="E116" s="32">
        <f t="shared" si="6"/>
        <v>0</v>
      </c>
      <c r="F116" s="33">
        <f t="shared" si="5"/>
        <v>0</v>
      </c>
      <c r="G116" s="15"/>
    </row>
    <row r="117" spans="1:7" ht="15" customHeight="1" x14ac:dyDescent="0.2">
      <c r="A117" s="4">
        <v>13</v>
      </c>
      <c r="B117" s="28"/>
      <c r="C117" s="29"/>
      <c r="D117" s="29"/>
      <c r="E117" s="32">
        <f t="shared" si="6"/>
        <v>0</v>
      </c>
      <c r="F117" s="33">
        <f t="shared" si="5"/>
        <v>0</v>
      </c>
      <c r="G117" s="15"/>
    </row>
    <row r="118" spans="1:7" ht="15" customHeight="1" x14ac:dyDescent="0.2">
      <c r="A118" s="4">
        <v>14</v>
      </c>
      <c r="B118" s="28"/>
      <c r="C118" s="29"/>
      <c r="D118" s="29"/>
      <c r="E118" s="32">
        <f t="shared" si="6"/>
        <v>0</v>
      </c>
      <c r="F118" s="33">
        <f t="shared" si="5"/>
        <v>0</v>
      </c>
      <c r="G118" s="15"/>
    </row>
    <row r="119" spans="1:7" ht="15" customHeight="1" x14ac:dyDescent="0.2">
      <c r="A119" s="4">
        <v>15</v>
      </c>
      <c r="B119" s="28"/>
      <c r="C119" s="29"/>
      <c r="D119" s="29"/>
      <c r="E119" s="32">
        <f t="shared" si="6"/>
        <v>0</v>
      </c>
      <c r="F119" s="33">
        <f t="shared" si="5"/>
        <v>0</v>
      </c>
      <c r="G119" s="15"/>
    </row>
    <row r="120" spans="1:7" ht="15" customHeight="1" x14ac:dyDescent="0.2">
      <c r="A120" s="4">
        <v>16</v>
      </c>
      <c r="B120" s="28"/>
      <c r="C120" s="29"/>
      <c r="D120" s="29"/>
      <c r="E120" s="32">
        <f t="shared" si="6"/>
        <v>0</v>
      </c>
      <c r="F120" s="33">
        <f t="shared" si="5"/>
        <v>0</v>
      </c>
      <c r="G120" s="15"/>
    </row>
    <row r="121" spans="1:7" ht="15" customHeight="1" x14ac:dyDescent="0.2">
      <c r="A121" s="4">
        <v>17</v>
      </c>
      <c r="B121" s="28"/>
      <c r="C121" s="29"/>
      <c r="D121" s="29"/>
      <c r="E121" s="32">
        <f t="shared" si="6"/>
        <v>0</v>
      </c>
      <c r="F121" s="33">
        <f t="shared" si="5"/>
        <v>0</v>
      </c>
      <c r="G121" s="15"/>
    </row>
    <row r="122" spans="1:7" ht="15" customHeight="1" x14ac:dyDescent="0.2">
      <c r="A122" s="4">
        <v>18</v>
      </c>
      <c r="B122" s="28"/>
      <c r="C122" s="29"/>
      <c r="D122" s="29"/>
      <c r="E122" s="32">
        <f t="shared" si="6"/>
        <v>0</v>
      </c>
      <c r="F122" s="33">
        <f t="shared" si="5"/>
        <v>0</v>
      </c>
      <c r="G122" s="15"/>
    </row>
    <row r="123" spans="1:7" ht="15" customHeight="1" x14ac:dyDescent="0.2">
      <c r="A123" s="4">
        <v>19</v>
      </c>
      <c r="B123" s="28"/>
      <c r="C123" s="29"/>
      <c r="D123" s="29"/>
      <c r="E123" s="32">
        <f t="shared" si="6"/>
        <v>0</v>
      </c>
      <c r="F123" s="33">
        <f t="shared" si="5"/>
        <v>0</v>
      </c>
      <c r="G123" s="15"/>
    </row>
    <row r="124" spans="1:7" ht="15" customHeight="1" x14ac:dyDescent="0.2">
      <c r="A124" s="4">
        <v>20</v>
      </c>
      <c r="B124" s="28"/>
      <c r="C124" s="29"/>
      <c r="D124" s="29"/>
      <c r="E124" s="32">
        <f t="shared" si="6"/>
        <v>0</v>
      </c>
      <c r="F124" s="33">
        <f t="shared" si="5"/>
        <v>0</v>
      </c>
      <c r="G124" s="15"/>
    </row>
    <row r="125" spans="1:7" ht="15" customHeight="1" x14ac:dyDescent="0.2">
      <c r="A125" s="4">
        <v>21</v>
      </c>
      <c r="B125" s="36"/>
      <c r="C125" s="37"/>
      <c r="D125" s="37"/>
      <c r="E125" s="32">
        <f t="shared" si="6"/>
        <v>0</v>
      </c>
      <c r="F125" s="38">
        <f t="shared" si="5"/>
        <v>0</v>
      </c>
      <c r="G125" s="15"/>
    </row>
    <row r="126" spans="1:7" ht="15" customHeight="1" x14ac:dyDescent="0.25">
      <c r="B126" s="40"/>
      <c r="C126" s="41"/>
      <c r="D126" s="41"/>
      <c r="E126" s="21" t="s">
        <v>5</v>
      </c>
      <c r="F126" s="32">
        <f>SUM(F105:F125)</f>
        <v>0</v>
      </c>
    </row>
    <row r="127" spans="1:7" ht="15" customHeight="1" x14ac:dyDescent="0.2">
      <c r="B127" s="5"/>
      <c r="C127" s="18"/>
      <c r="D127" s="18"/>
      <c r="E127" s="39"/>
      <c r="F127" s="39"/>
    </row>
    <row r="128" spans="1:7" ht="15" customHeight="1" x14ac:dyDescent="0.25">
      <c r="A128" s="48"/>
      <c r="B128" s="87" t="s">
        <v>36</v>
      </c>
      <c r="C128" s="88"/>
      <c r="D128" s="88"/>
      <c r="E128" s="88"/>
      <c r="F128" s="44">
        <f>SUM(H98,I90,F81,I38,F126)</f>
        <v>0</v>
      </c>
    </row>
    <row r="129" spans="1:6" ht="15" x14ac:dyDescent="0.25">
      <c r="A129" s="13"/>
      <c r="B129" s="81" t="s">
        <v>24</v>
      </c>
      <c r="C129" s="82"/>
      <c r="D129" s="82"/>
      <c r="E129" s="83"/>
      <c r="F129" s="45">
        <v>499</v>
      </c>
    </row>
    <row r="130" spans="1:6" ht="18" customHeight="1" x14ac:dyDescent="0.3">
      <c r="A130" s="13"/>
      <c r="B130" s="84" t="s">
        <v>25</v>
      </c>
      <c r="C130" s="84"/>
      <c r="D130" s="84"/>
      <c r="E130" s="84"/>
      <c r="F130" s="42"/>
    </row>
    <row r="131" spans="1:6" ht="15" customHeight="1" x14ac:dyDescent="0.2"/>
    <row r="132" spans="1:6" ht="15" customHeight="1" x14ac:dyDescent="0.2">
      <c r="B132" s="4" t="s">
        <v>9</v>
      </c>
    </row>
    <row r="133" spans="1:6" ht="15" customHeight="1" x14ac:dyDescent="0.2">
      <c r="B133" s="61"/>
      <c r="C133" s="62"/>
      <c r="D133" s="62"/>
      <c r="E133" s="62"/>
      <c r="F133" s="63"/>
    </row>
    <row r="134" spans="1:6" ht="15" customHeight="1" x14ac:dyDescent="0.2">
      <c r="B134" s="64"/>
      <c r="C134" s="65"/>
      <c r="D134" s="65"/>
      <c r="E134" s="65"/>
      <c r="F134" s="66"/>
    </row>
    <row r="135" spans="1:6" ht="15" customHeight="1" x14ac:dyDescent="0.2">
      <c r="B135" s="64"/>
      <c r="C135" s="65"/>
      <c r="D135" s="65"/>
      <c r="E135" s="65"/>
      <c r="F135" s="66"/>
    </row>
    <row r="136" spans="1:6" ht="15" customHeight="1" x14ac:dyDescent="0.2">
      <c r="B136" s="64"/>
      <c r="C136" s="65"/>
      <c r="D136" s="65"/>
      <c r="E136" s="65"/>
      <c r="F136" s="66"/>
    </row>
    <row r="137" spans="1:6" ht="15" customHeight="1" x14ac:dyDescent="0.2">
      <c r="B137" s="67"/>
      <c r="C137" s="68"/>
      <c r="D137" s="68"/>
      <c r="E137" s="68"/>
      <c r="F137" s="69"/>
    </row>
    <row r="138" spans="1:6" ht="15" customHeight="1" x14ac:dyDescent="0.2"/>
    <row r="139" spans="1:6" ht="15" customHeight="1" x14ac:dyDescent="0.2"/>
    <row r="140" spans="1:6" ht="15" customHeight="1" x14ac:dyDescent="0.2"/>
    <row r="141" spans="1:6" ht="15" customHeight="1" x14ac:dyDescent="0.2"/>
    <row r="142" spans="1:6" ht="15" customHeight="1" x14ac:dyDescent="0.2"/>
    <row r="143" spans="1:6" ht="15" customHeight="1" x14ac:dyDescent="0.2"/>
    <row r="144" spans="1:6" ht="15" customHeight="1" x14ac:dyDescent="0.2"/>
    <row r="145" spans="2:13" ht="15" customHeight="1" x14ac:dyDescent="0.2"/>
    <row r="146" spans="2:13" ht="15" customHeight="1" x14ac:dyDescent="0.2"/>
    <row r="147" spans="2:13" ht="15" customHeight="1" x14ac:dyDescent="0.2"/>
    <row r="148" spans="2:13" ht="15" customHeight="1" x14ac:dyDescent="0.2">
      <c r="B148" s="43"/>
      <c r="M148" s="12" t="s">
        <v>18</v>
      </c>
    </row>
    <row r="149" spans="2:13" ht="15" customHeight="1" x14ac:dyDescent="0.2">
      <c r="I149" s="60" t="s">
        <v>27</v>
      </c>
      <c r="J149" s="60"/>
      <c r="K149" s="60"/>
      <c r="L149" s="60"/>
      <c r="M149" s="60"/>
    </row>
    <row r="150" spans="2:13" ht="15" customHeight="1" x14ac:dyDescent="0.2">
      <c r="I150" s="60"/>
      <c r="J150" s="60"/>
      <c r="K150" s="60"/>
      <c r="L150" s="60"/>
      <c r="M150" s="60"/>
    </row>
    <row r="151" spans="2:13" ht="15" customHeight="1" x14ac:dyDescent="0.2"/>
    <row r="152" spans="2:13" ht="15" customHeight="1" x14ac:dyDescent="0.2"/>
    <row r="153" spans="2:13" ht="15" customHeight="1" x14ac:dyDescent="0.2"/>
    <row r="154" spans="2:13" ht="15" customHeight="1" x14ac:dyDescent="0.2"/>
    <row r="155" spans="2:13" ht="15" customHeight="1" x14ac:dyDescent="0.2"/>
    <row r="156" spans="2:13" ht="15" customHeight="1" x14ac:dyDescent="0.2"/>
    <row r="157" spans="2:13" ht="15" customHeight="1" x14ac:dyDescent="0.2"/>
    <row r="158" spans="2:13" ht="15" customHeight="1" x14ac:dyDescent="0.2"/>
    <row r="159" spans="2:13" ht="15" customHeight="1" x14ac:dyDescent="0.2"/>
    <row r="160" spans="2:13" ht="15" customHeight="1" x14ac:dyDescent="0.2"/>
    <row r="161" ht="15" customHeight="1" x14ac:dyDescent="0.2"/>
    <row r="162" ht="15" customHeight="1" x14ac:dyDescent="0.2"/>
    <row r="163" ht="15" customHeight="1" x14ac:dyDescent="0.2"/>
    <row r="164" ht="15" customHeight="1" x14ac:dyDescent="0.2"/>
    <row r="165" ht="15" customHeight="1" x14ac:dyDescent="0.2"/>
    <row r="166" ht="15" customHeight="1" x14ac:dyDescent="0.2"/>
    <row r="167" ht="15" customHeight="1" x14ac:dyDescent="0.2"/>
    <row r="168" ht="15" customHeight="1" x14ac:dyDescent="0.2"/>
    <row r="169" ht="15" customHeight="1" x14ac:dyDescent="0.2"/>
    <row r="170" ht="15" customHeight="1" x14ac:dyDescent="0.2"/>
    <row r="171" ht="15" customHeight="1" x14ac:dyDescent="0.2"/>
    <row r="172" ht="15" customHeight="1" x14ac:dyDescent="0.2"/>
    <row r="173" ht="15" customHeight="1" x14ac:dyDescent="0.2"/>
    <row r="174" ht="15" customHeight="1" x14ac:dyDescent="0.2"/>
    <row r="175" ht="15" customHeight="1" x14ac:dyDescent="0.2"/>
    <row r="176" ht="15" customHeight="1" x14ac:dyDescent="0.2"/>
    <row r="177" ht="15" customHeight="1" x14ac:dyDescent="0.2"/>
    <row r="178" ht="15" customHeight="1" x14ac:dyDescent="0.2"/>
    <row r="179" ht="15" customHeight="1" x14ac:dyDescent="0.2"/>
    <row r="180" ht="15" customHeight="1" x14ac:dyDescent="0.2"/>
    <row r="181" ht="15" customHeight="1" x14ac:dyDescent="0.2"/>
  </sheetData>
  <sheetProtection sheet="1" selectLockedCells="1"/>
  <mergeCells count="16">
    <mergeCell ref="J9:M9"/>
    <mergeCell ref="D2:K3"/>
    <mergeCell ref="I7:M7"/>
    <mergeCell ref="I149:M150"/>
    <mergeCell ref="B133:F137"/>
    <mergeCell ref="B103:F103"/>
    <mergeCell ref="B92:H92"/>
    <mergeCell ref="B21:I21"/>
    <mergeCell ref="F22:G22"/>
    <mergeCell ref="B57:F57"/>
    <mergeCell ref="B86:I86"/>
    <mergeCell ref="E87:F87"/>
    <mergeCell ref="B129:E129"/>
    <mergeCell ref="B130:E130"/>
    <mergeCell ref="B38:G38"/>
    <mergeCell ref="B128:E128"/>
  </mergeCells>
  <pageMargins left="0.23622047244094491" right="0.23622047244094491" top="0.59055118110236227" bottom="0.3937007874015748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Bestillingsliste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2023-09-08T13:54:48Z</dcterms:modified>
</cp:coreProperties>
</file>